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0" windowWidth="38320" windowHeight="22280" tabRatio="500"/>
  </bookViews>
  <sheets>
    <sheet name="Sheet1" sheetId="1" r:id="rId1"/>
  </sheets>
  <calcPr calcId="130407"/>
  <extLst>
    <ext xmlns:loext="http://schemas.libreoffice.org/" uri="{7626C862-2A13-11E5-B345-FEFF819CDC9F}">
      <loext:extCalcPr stringRefSyntax="CalcA1"/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28" i="1"/>
  <c r="T66"/>
  <c r="S66"/>
  <c r="Q66"/>
  <c r="P66"/>
  <c r="N66"/>
  <c r="M66"/>
  <c r="K66"/>
  <c r="J66"/>
  <c r="H66"/>
  <c r="G66"/>
  <c r="E66"/>
  <c r="D66"/>
  <c r="T43"/>
  <c r="S43"/>
  <c r="Q43"/>
  <c r="P43"/>
  <c r="N43"/>
  <c r="M43"/>
  <c r="K43"/>
  <c r="J43"/>
  <c r="H43"/>
  <c r="G43"/>
  <c r="E43"/>
  <c r="D43"/>
  <c r="T65"/>
  <c r="S65"/>
  <c r="Q65"/>
  <c r="P65"/>
  <c r="N65"/>
  <c r="M65"/>
  <c r="K65"/>
  <c r="J65"/>
  <c r="H65"/>
  <c r="G65"/>
  <c r="E65"/>
  <c r="D65"/>
  <c r="T42"/>
  <c r="S42"/>
  <c r="Q42"/>
  <c r="P42"/>
  <c r="N42"/>
  <c r="M42"/>
  <c r="K42"/>
  <c r="J42"/>
  <c r="H42"/>
  <c r="G42"/>
  <c r="E42"/>
  <c r="D42"/>
  <c r="T64"/>
  <c r="S64"/>
  <c r="Q64"/>
  <c r="P64"/>
  <c r="N64"/>
  <c r="M64"/>
  <c r="K64"/>
  <c r="J64"/>
  <c r="H64"/>
  <c r="G64"/>
  <c r="E64"/>
  <c r="D64"/>
  <c r="T41"/>
  <c r="S41"/>
  <c r="Q41"/>
  <c r="P41"/>
  <c r="N41"/>
  <c r="M41"/>
  <c r="K41"/>
  <c r="J41"/>
  <c r="H41"/>
  <c r="G41"/>
  <c r="E41"/>
  <c r="D41"/>
  <c r="T63"/>
  <c r="S63"/>
  <c r="Q63"/>
  <c r="P63"/>
  <c r="N63"/>
  <c r="M63"/>
  <c r="K63"/>
  <c r="J63"/>
  <c r="H63"/>
  <c r="G63"/>
  <c r="E63"/>
  <c r="D63"/>
  <c r="T40"/>
  <c r="S40"/>
  <c r="Q40"/>
  <c r="P40"/>
  <c r="N40"/>
  <c r="M40"/>
  <c r="K40"/>
  <c r="J40"/>
  <c r="H40"/>
  <c r="G40"/>
  <c r="E40"/>
  <c r="D40"/>
  <c r="T62"/>
  <c r="S62"/>
  <c r="Q62"/>
  <c r="P62"/>
  <c r="N62"/>
  <c r="M62"/>
  <c r="K62"/>
  <c r="J62"/>
  <c r="H62"/>
  <c r="G62"/>
  <c r="E62"/>
  <c r="D62"/>
  <c r="T39"/>
  <c r="S39"/>
  <c r="Q39"/>
  <c r="P39"/>
  <c r="N39"/>
  <c r="M39"/>
  <c r="K39"/>
  <c r="J39"/>
  <c r="H39"/>
  <c r="G39"/>
  <c r="E39"/>
  <c r="D39"/>
  <c r="T61"/>
  <c r="S61"/>
  <c r="Q61"/>
  <c r="P61"/>
  <c r="N61"/>
  <c r="M61"/>
  <c r="K61"/>
  <c r="J61"/>
  <c r="H61"/>
  <c r="G61"/>
  <c r="E61"/>
  <c r="D61"/>
  <c r="T38"/>
  <c r="S38"/>
  <c r="Q38"/>
  <c r="P38"/>
  <c r="N38"/>
  <c r="M38"/>
  <c r="K38"/>
  <c r="J38"/>
  <c r="H38"/>
  <c r="G38"/>
  <c r="E38"/>
  <c r="D38"/>
  <c r="T60"/>
  <c r="S60"/>
  <c r="Q60"/>
  <c r="P60"/>
  <c r="N60"/>
  <c r="M60"/>
  <c r="K60"/>
  <c r="J60"/>
  <c r="H60"/>
  <c r="G60"/>
  <c r="E60"/>
  <c r="D60"/>
  <c r="T37"/>
  <c r="S37"/>
  <c r="Q37"/>
  <c r="P37"/>
  <c r="N37"/>
  <c r="M37"/>
  <c r="K37"/>
  <c r="J37"/>
  <c r="H37"/>
  <c r="G37"/>
  <c r="E37"/>
  <c r="D37"/>
  <c r="T59"/>
  <c r="S59"/>
  <c r="Q59"/>
  <c r="P59"/>
  <c r="N59"/>
  <c r="M59"/>
  <c r="K59"/>
  <c r="J59"/>
  <c r="H59"/>
  <c r="G59"/>
  <c r="E59"/>
  <c r="D59"/>
  <c r="T36"/>
  <c r="S36"/>
  <c r="Q36"/>
  <c r="P36"/>
  <c r="N36"/>
  <c r="M36"/>
  <c r="K36"/>
  <c r="J36"/>
  <c r="H36"/>
  <c r="G36"/>
  <c r="E36"/>
  <c r="D36"/>
  <c r="T58"/>
  <c r="S58"/>
  <c r="Q58"/>
  <c r="P58"/>
  <c r="N58"/>
  <c r="M58"/>
  <c r="K58"/>
  <c r="J58"/>
  <c r="H58"/>
  <c r="G58"/>
  <c r="E58"/>
  <c r="D58"/>
  <c r="T35"/>
  <c r="S35"/>
  <c r="Q35"/>
  <c r="P35"/>
  <c r="N35"/>
  <c r="M35"/>
  <c r="K35"/>
  <c r="J35"/>
  <c r="H35"/>
  <c r="G35"/>
  <c r="E35"/>
  <c r="D35"/>
  <c r="T57"/>
  <c r="S57"/>
  <c r="Q57"/>
  <c r="P57"/>
  <c r="N57"/>
  <c r="M57"/>
  <c r="K57"/>
  <c r="J57"/>
  <c r="H57"/>
  <c r="G57"/>
  <c r="E57"/>
  <c r="D57"/>
  <c r="T34"/>
  <c r="S34"/>
  <c r="Q34"/>
  <c r="P34"/>
  <c r="N34"/>
  <c r="M34"/>
  <c r="K34"/>
  <c r="J34"/>
  <c r="H34"/>
  <c r="G34"/>
  <c r="E34"/>
  <c r="D34"/>
  <c r="T56"/>
  <c r="S56"/>
  <c r="Q56"/>
  <c r="P56"/>
  <c r="N56"/>
  <c r="M56"/>
  <c r="K56"/>
  <c r="J56"/>
  <c r="H56"/>
  <c r="G56"/>
  <c r="E56"/>
  <c r="D56"/>
  <c r="T33"/>
  <c r="S33"/>
  <c r="Q33"/>
  <c r="P33"/>
  <c r="N33"/>
  <c r="M33"/>
  <c r="K33"/>
  <c r="J33"/>
  <c r="H33"/>
  <c r="G33"/>
  <c r="E33"/>
  <c r="D33"/>
  <c r="T55"/>
  <c r="S55"/>
  <c r="Q55"/>
  <c r="P55"/>
  <c r="N55"/>
  <c r="M55"/>
  <c r="K55"/>
  <c r="J55"/>
  <c r="H55"/>
  <c r="G55"/>
  <c r="E55"/>
  <c r="D55"/>
  <c r="T32"/>
  <c r="S32"/>
  <c r="Q32"/>
  <c r="P32"/>
  <c r="N32"/>
  <c r="M32"/>
  <c r="K32"/>
  <c r="J32"/>
  <c r="H32"/>
  <c r="G32"/>
  <c r="E32"/>
  <c r="D32"/>
  <c r="T54"/>
  <c r="S54"/>
  <c r="Q54"/>
  <c r="P54"/>
  <c r="N54"/>
  <c r="M54"/>
  <c r="K54"/>
  <c r="J54"/>
  <c r="H54"/>
  <c r="G54"/>
  <c r="E54"/>
  <c r="D54"/>
  <c r="T31"/>
  <c r="S31"/>
  <c r="Q31"/>
  <c r="P31"/>
  <c r="N31"/>
  <c r="M31"/>
  <c r="K31"/>
  <c r="J31"/>
  <c r="H31"/>
  <c r="G31"/>
  <c r="E31"/>
  <c r="D31"/>
  <c r="T53"/>
  <c r="S53"/>
  <c r="Q53"/>
  <c r="P53"/>
  <c r="N53"/>
  <c r="M53"/>
  <c r="K53"/>
  <c r="J53"/>
  <c r="H53"/>
  <c r="G53"/>
  <c r="E53"/>
  <c r="D53"/>
  <c r="T30"/>
  <c r="S30"/>
  <c r="Q30"/>
  <c r="P30"/>
  <c r="N30"/>
  <c r="M30"/>
  <c r="K30"/>
  <c r="J30"/>
  <c r="H30"/>
  <c r="G30"/>
  <c r="E30"/>
  <c r="D30"/>
  <c r="R51"/>
  <c r="O51"/>
  <c r="L51"/>
  <c r="I51"/>
  <c r="F51"/>
  <c r="C51"/>
  <c r="R28"/>
  <c r="O28"/>
  <c r="L28"/>
  <c r="I28"/>
  <c r="F28"/>
  <c r="BD19"/>
  <c r="BC19"/>
  <c r="BA19"/>
  <c r="AZ19"/>
  <c r="AX19"/>
  <c r="AW19"/>
  <c r="AU19"/>
  <c r="AT19"/>
  <c r="AR19"/>
  <c r="AQ19"/>
  <c r="AO19"/>
  <c r="AN19"/>
  <c r="AL19"/>
  <c r="AK19"/>
  <c r="AI19"/>
  <c r="AH19"/>
  <c r="AF19"/>
  <c r="AE19"/>
  <c r="AC19"/>
  <c r="AB19"/>
  <c r="Z19"/>
  <c r="Y19"/>
  <c r="W19"/>
  <c r="V19"/>
  <c r="T19"/>
  <c r="S19"/>
  <c r="Q19"/>
  <c r="P19"/>
  <c r="N19"/>
  <c r="M19"/>
  <c r="K19"/>
  <c r="J19"/>
  <c r="H19"/>
  <c r="G19"/>
  <c r="E19"/>
  <c r="D19"/>
  <c r="BD18"/>
  <c r="BC18"/>
  <c r="BA18"/>
  <c r="AZ18"/>
  <c r="AX18"/>
  <c r="AW18"/>
  <c r="AU18"/>
  <c r="AT18"/>
  <c r="AR18"/>
  <c r="AQ18"/>
  <c r="AO18"/>
  <c r="AN18"/>
  <c r="AL18"/>
  <c r="AK18"/>
  <c r="AI18"/>
  <c r="AH18"/>
  <c r="AF18"/>
  <c r="AE18"/>
  <c r="AC18"/>
  <c r="AB18"/>
  <c r="Z18"/>
  <c r="Y18"/>
  <c r="W18"/>
  <c r="V18"/>
  <c r="T18"/>
  <c r="S18"/>
  <c r="Q18"/>
  <c r="P18"/>
  <c r="N18"/>
  <c r="M18"/>
  <c r="K18"/>
  <c r="J18"/>
  <c r="H18"/>
  <c r="G18"/>
  <c r="E18"/>
  <c r="D18"/>
  <c r="BD17"/>
  <c r="BC17"/>
  <c r="BA17"/>
  <c r="AZ17"/>
  <c r="AX17"/>
  <c r="AW17"/>
  <c r="AU17"/>
  <c r="AT17"/>
  <c r="AR17"/>
  <c r="AQ17"/>
  <c r="AO17"/>
  <c r="AN17"/>
  <c r="AL17"/>
  <c r="AK17"/>
  <c r="AI17"/>
  <c r="AH17"/>
  <c r="AF17"/>
  <c r="AE17"/>
  <c r="AC17"/>
  <c r="AB17"/>
  <c r="Z17"/>
  <c r="Y17"/>
  <c r="W17"/>
  <c r="V17"/>
  <c r="T17"/>
  <c r="S17"/>
  <c r="Q17"/>
  <c r="P17"/>
  <c r="N17"/>
  <c r="M17"/>
  <c r="K17"/>
  <c r="J17"/>
  <c r="H17"/>
  <c r="G17"/>
  <c r="E17"/>
  <c r="D17"/>
  <c r="BD16"/>
  <c r="BC16"/>
  <c r="BA16"/>
  <c r="AZ16"/>
  <c r="AX16"/>
  <c r="AW16"/>
  <c r="AU16"/>
  <c r="AT16"/>
  <c r="AR16"/>
  <c r="AQ16"/>
  <c r="AO16"/>
  <c r="AN16"/>
  <c r="AL16"/>
  <c r="AK16"/>
  <c r="AI16"/>
  <c r="AH16"/>
  <c r="AF16"/>
  <c r="AE16"/>
  <c r="AC16"/>
  <c r="AB16"/>
  <c r="Z16"/>
  <c r="Y16"/>
  <c r="W16"/>
  <c r="V16"/>
  <c r="T16"/>
  <c r="S16"/>
  <c r="Q16"/>
  <c r="P16"/>
  <c r="N16"/>
  <c r="M16"/>
  <c r="K16"/>
  <c r="J16"/>
  <c r="H16"/>
  <c r="G16"/>
  <c r="E16"/>
  <c r="D16"/>
  <c r="BD15"/>
  <c r="BC15"/>
  <c r="BA15"/>
  <c r="AZ15"/>
  <c r="AX15"/>
  <c r="AW15"/>
  <c r="AU15"/>
  <c r="AT15"/>
  <c r="AR15"/>
  <c r="AQ15"/>
  <c r="AO15"/>
  <c r="AN15"/>
  <c r="AL15"/>
  <c r="AK15"/>
  <c r="AI15"/>
  <c r="AH15"/>
  <c r="AF15"/>
  <c r="AE15"/>
  <c r="AC15"/>
  <c r="AB15"/>
  <c r="Z15"/>
  <c r="Y15"/>
  <c r="W15"/>
  <c r="V15"/>
  <c r="T15"/>
  <c r="S15"/>
  <c r="Q15"/>
  <c r="P15"/>
  <c r="N15"/>
  <c r="M15"/>
  <c r="K15"/>
  <c r="J15"/>
  <c r="H15"/>
  <c r="G15"/>
  <c r="E15"/>
  <c r="D15"/>
  <c r="BD14"/>
  <c r="BC14"/>
  <c r="BA14"/>
  <c r="AZ14"/>
  <c r="AX14"/>
  <c r="AW14"/>
  <c r="AU14"/>
  <c r="AT14"/>
  <c r="AR14"/>
  <c r="AQ14"/>
  <c r="AO14"/>
  <c r="AN14"/>
  <c r="AL14"/>
  <c r="AK14"/>
  <c r="AI14"/>
  <c r="AH14"/>
  <c r="AF14"/>
  <c r="AE14"/>
  <c r="AC14"/>
  <c r="AB14"/>
  <c r="Z14"/>
  <c r="Y14"/>
  <c r="W14"/>
  <c r="V14"/>
  <c r="T14"/>
  <c r="S14"/>
  <c r="Q14"/>
  <c r="P14"/>
  <c r="N14"/>
  <c r="M14"/>
  <c r="K14"/>
  <c r="J14"/>
  <c r="H14"/>
  <c r="G14"/>
  <c r="E14"/>
  <c r="D14"/>
  <c r="BD13"/>
  <c r="BC13"/>
  <c r="BA13"/>
  <c r="AZ13"/>
  <c r="AX13"/>
  <c r="AW13"/>
  <c r="AU13"/>
  <c r="AT13"/>
  <c r="AR13"/>
  <c r="AQ13"/>
  <c r="AO13"/>
  <c r="AN13"/>
  <c r="AL13"/>
  <c r="AK13"/>
  <c r="AI13"/>
  <c r="AH13"/>
  <c r="AF13"/>
  <c r="AE13"/>
  <c r="AC13"/>
  <c r="AB13"/>
  <c r="Z13"/>
  <c r="Y13"/>
  <c r="W13"/>
  <c r="V13"/>
  <c r="T13"/>
  <c r="S13"/>
  <c r="Q13"/>
  <c r="P13"/>
  <c r="N13"/>
  <c r="M13"/>
  <c r="K13"/>
  <c r="J13"/>
  <c r="H13"/>
  <c r="G13"/>
  <c r="E13"/>
  <c r="D13"/>
  <c r="BD12"/>
  <c r="BC12"/>
  <c r="BA12"/>
  <c r="AZ12"/>
  <c r="AX12"/>
  <c r="AW12"/>
  <c r="AU12"/>
  <c r="AT12"/>
  <c r="AR12"/>
  <c r="AQ12"/>
  <c r="AO12"/>
  <c r="AN12"/>
  <c r="AL12"/>
  <c r="AK12"/>
  <c r="AI12"/>
  <c r="AH12"/>
  <c r="AF12"/>
  <c r="AE12"/>
  <c r="AC12"/>
  <c r="AB12"/>
  <c r="Z12"/>
  <c r="Y12"/>
  <c r="W12"/>
  <c r="V12"/>
  <c r="T12"/>
  <c r="S12"/>
  <c r="Q12"/>
  <c r="P12"/>
  <c r="N12"/>
  <c r="M12"/>
  <c r="K12"/>
  <c r="J12"/>
  <c r="H12"/>
  <c r="G12"/>
  <c r="E12"/>
  <c r="D12"/>
  <c r="BD11"/>
  <c r="BC11"/>
  <c r="BA11"/>
  <c r="AZ11"/>
  <c r="AX11"/>
  <c r="AW11"/>
  <c r="AU11"/>
  <c r="AT11"/>
  <c r="AR11"/>
  <c r="AQ11"/>
  <c r="AO11"/>
  <c r="AN11"/>
  <c r="AL11"/>
  <c r="AK11"/>
  <c r="AI11"/>
  <c r="AH11"/>
  <c r="AF11"/>
  <c r="AE11"/>
  <c r="AC11"/>
  <c r="AB11"/>
  <c r="Z11"/>
  <c r="Y11"/>
  <c r="W11"/>
  <c r="V11"/>
  <c r="T11"/>
  <c r="S11"/>
  <c r="Q11"/>
  <c r="P11"/>
  <c r="N11"/>
  <c r="M11"/>
  <c r="K11"/>
  <c r="J11"/>
  <c r="H11"/>
  <c r="G11"/>
  <c r="E11"/>
  <c r="D11"/>
  <c r="BD10"/>
  <c r="BC10"/>
  <c r="BA10"/>
  <c r="AZ10"/>
  <c r="AX10"/>
  <c r="AW10"/>
  <c r="AU10"/>
  <c r="AT10"/>
  <c r="AR10"/>
  <c r="AQ10"/>
  <c r="AO10"/>
  <c r="AN10"/>
  <c r="AL10"/>
  <c r="AK10"/>
  <c r="AI10"/>
  <c r="AH10"/>
  <c r="AF10"/>
  <c r="AE10"/>
  <c r="AC10"/>
  <c r="AB10"/>
  <c r="Z10"/>
  <c r="Y10"/>
  <c r="W10"/>
  <c r="V10"/>
  <c r="T10"/>
  <c r="S10"/>
  <c r="Q10"/>
  <c r="P10"/>
  <c r="N10"/>
  <c r="M10"/>
  <c r="K10"/>
  <c r="J10"/>
  <c r="H10"/>
  <c r="G10"/>
  <c r="E10"/>
  <c r="D10"/>
  <c r="BD9"/>
  <c r="BC9"/>
  <c r="BA9"/>
  <c r="AZ9"/>
  <c r="AX9"/>
  <c r="AW9"/>
  <c r="AU9"/>
  <c r="AT9"/>
  <c r="AR9"/>
  <c r="AQ9"/>
  <c r="AO9"/>
  <c r="AN9"/>
  <c r="AL9"/>
  <c r="AK9"/>
  <c r="AI9"/>
  <c r="AH9"/>
  <c r="AF9"/>
  <c r="AE9"/>
  <c r="AC9"/>
  <c r="AB9"/>
  <c r="Z9"/>
  <c r="Y9"/>
  <c r="W9"/>
  <c r="V9"/>
  <c r="T9"/>
  <c r="S9"/>
  <c r="Q9"/>
  <c r="P9"/>
  <c r="N9"/>
  <c r="M9"/>
  <c r="K9"/>
  <c r="J9"/>
  <c r="H9"/>
  <c r="G9"/>
  <c r="E9"/>
  <c r="D9"/>
  <c r="BD8"/>
  <c r="BC8"/>
  <c r="BA8"/>
  <c r="AZ8"/>
  <c r="AX8"/>
  <c r="AW8"/>
  <c r="AU8"/>
  <c r="AT8"/>
  <c r="AR8"/>
  <c r="AQ8"/>
  <c r="AO8"/>
  <c r="AN8"/>
  <c r="AL8"/>
  <c r="AK8"/>
  <c r="AI8"/>
  <c r="AH8"/>
  <c r="AF8"/>
  <c r="AE8"/>
  <c r="AC8"/>
  <c r="AB8"/>
  <c r="Z8"/>
  <c r="Y8"/>
  <c r="W8"/>
  <c r="V8"/>
  <c r="T8"/>
  <c r="S8"/>
  <c r="Q8"/>
  <c r="P8"/>
  <c r="N8"/>
  <c r="M8"/>
  <c r="K8"/>
  <c r="J8"/>
  <c r="H8"/>
  <c r="G8"/>
  <c r="E8"/>
  <c r="D8"/>
  <c r="BD7"/>
  <c r="BC7"/>
  <c r="BA7"/>
  <c r="AZ7"/>
  <c r="AX7"/>
  <c r="AW7"/>
  <c r="AU7"/>
  <c r="AT7"/>
  <c r="AR7"/>
  <c r="AQ7"/>
  <c r="AO7"/>
  <c r="AN7"/>
  <c r="AL7"/>
  <c r="AK7"/>
  <c r="AI7"/>
  <c r="AH7"/>
  <c r="AF7"/>
  <c r="AE7"/>
  <c r="AC7"/>
  <c r="AB7"/>
  <c r="Z7"/>
  <c r="Y7"/>
  <c r="W7"/>
  <c r="V7"/>
  <c r="T7"/>
  <c r="S7"/>
  <c r="Q7"/>
  <c r="P7"/>
  <c r="N7"/>
  <c r="M7"/>
  <c r="K7"/>
  <c r="J7"/>
  <c r="H7"/>
  <c r="G7"/>
  <c r="E7"/>
  <c r="D7"/>
  <c r="BD6"/>
  <c r="BC6"/>
  <c r="BA6"/>
  <c r="AZ6"/>
  <c r="AX6"/>
  <c r="AW6"/>
  <c r="AU6"/>
  <c r="AT6"/>
  <c r="AR6"/>
  <c r="AQ6"/>
  <c r="AO6"/>
  <c r="AN6"/>
  <c r="AL6"/>
  <c r="AK6"/>
  <c r="AI6"/>
  <c r="AH6"/>
  <c r="AF6"/>
  <c r="AE6"/>
  <c r="AC6"/>
  <c r="AB6"/>
  <c r="Z6"/>
  <c r="Y6"/>
  <c r="W6"/>
  <c r="V6"/>
  <c r="T6"/>
  <c r="S6"/>
  <c r="Q6"/>
  <c r="P6"/>
  <c r="N6"/>
  <c r="M6"/>
  <c r="K6"/>
  <c r="J6"/>
  <c r="H6"/>
  <c r="G6"/>
  <c r="E6"/>
  <c r="D6"/>
  <c r="BB4"/>
  <c r="AY4"/>
  <c r="AV4"/>
  <c r="AS4"/>
  <c r="AP4"/>
  <c r="AM4"/>
  <c r="AJ4"/>
  <c r="AG4"/>
  <c r="AD4"/>
  <c r="AA4"/>
  <c r="X4"/>
  <c r="U4"/>
  <c r="R4"/>
  <c r="O4"/>
  <c r="L4"/>
  <c r="I4"/>
  <c r="F4"/>
</calcChain>
</file>

<file path=xl/sharedStrings.xml><?xml version="1.0" encoding="utf-8"?>
<sst xmlns="http://schemas.openxmlformats.org/spreadsheetml/2006/main" count="106" uniqueCount="30">
  <si>
    <t>ERIE PUBLIC SCHOOLS TEACHER SALARY SCHEDULE 2026-2027</t>
  </si>
  <si>
    <t xml:space="preserve"> </t>
  </si>
  <si>
    <t>B+6</t>
  </si>
  <si>
    <t>B+12</t>
  </si>
  <si>
    <t>B+18</t>
  </si>
  <si>
    <t>B+24</t>
  </si>
  <si>
    <t>B+30</t>
  </si>
  <si>
    <t>M+6</t>
  </si>
  <si>
    <t>M+12</t>
  </si>
  <si>
    <t>M+18</t>
  </si>
  <si>
    <t>M+24</t>
  </si>
  <si>
    <t>M+30</t>
  </si>
  <si>
    <t>M+36</t>
  </si>
  <si>
    <t>M+42</t>
  </si>
  <si>
    <t>M+48</t>
  </si>
  <si>
    <t>M+54</t>
  </si>
  <si>
    <t>M+60</t>
  </si>
  <si>
    <t>Doc</t>
  </si>
  <si>
    <t>To</t>
  </si>
  <si>
    <t>Steps</t>
  </si>
  <si>
    <t>B</t>
  </si>
  <si>
    <t>Amount</t>
  </si>
  <si>
    <t>Percent</t>
  </si>
  <si>
    <t>Top</t>
  </si>
  <si>
    <r>
      <rPr>
        <b/>
        <sz val="20"/>
        <rFont val="Arial"/>
        <family val="2"/>
      </rPr>
      <t>BA</t>
    </r>
    <r>
      <rPr>
        <b/>
        <sz val="15"/>
        <rFont val="Arial"/>
        <family val="2"/>
      </rPr>
      <t xml:space="preserve"> = AN AVERAGE OF $1,393 BETWEEN STEPS, AND .82% BETWEEN LANES, WITH LESS COMPENSATION FOR INCREASED TENURE AND CREDIT HOURS</t>
    </r>
  </si>
  <si>
    <r>
      <rPr>
        <b/>
        <sz val="20"/>
        <rFont val="Arial"/>
        <family val="2"/>
      </rPr>
      <t>MA</t>
    </r>
    <r>
      <rPr>
        <b/>
        <sz val="15"/>
        <rFont val="Arial"/>
        <family val="2"/>
      </rPr>
      <t xml:space="preserve"> = AN AVERAGE OF $1,580 BETWEEN STEPS, AND .88% BETWEEN LANES, WITH LESS COMPENSATION FOR INCREASED TENURE AND CREDIT HOURS</t>
    </r>
  </si>
  <si>
    <t>TEACHERS HAVE “LESS VALUE” THE LONGER THEY WORK AND AS THEY ACQUIRE MORE EDUCATIONAL HOURS AND DEGREES – PERFORMANCE IS NOT RELEVANT TO COMPENSATION</t>
  </si>
  <si>
    <t>M</t>
    <phoneticPr fontId="6" type="noConversion"/>
  </si>
  <si>
    <t>MA = AN AVERAGE OF $1,580 BETWEEN STEPS, AND .88% BETWEEN LANES</t>
    <phoneticPr fontId="6" type="noConversion"/>
  </si>
  <si>
    <t>WITH LESS COMPENSATION FOR INCREASED TENURE AND CREDIT HOURS</t>
    <phoneticPr fontId="6" type="noConversion"/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</si>
</sst>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[$$-409]#,##0.00;[Red]\-[$$-409]#,##0.00"/>
  </numFmts>
  <fonts count="11">
    <font>
      <sz val="10"/>
      <name val="Arial"/>
      <family val="2"/>
    </font>
    <font>
      <b/>
      <sz val="32"/>
      <name val="Arial Black"/>
      <charset val="1"/>
    </font>
    <font>
      <b/>
      <sz val="10"/>
      <name val="Arial"/>
      <family val="2"/>
    </font>
    <font>
      <b/>
      <u/>
      <sz val="10"/>
      <name val="Arial"/>
      <family val="2"/>
    </font>
    <font>
      <b/>
      <sz val="20"/>
      <name val="Arial"/>
      <family val="2"/>
    </font>
    <font>
      <b/>
      <sz val="15"/>
      <name val="Arial"/>
      <family val="2"/>
    </font>
    <font>
      <sz val="8"/>
      <name val="Verdana"/>
    </font>
    <font>
      <b/>
      <sz val="10"/>
      <color indexed="18"/>
      <name val="Arial"/>
    </font>
    <font>
      <b/>
      <sz val="15"/>
      <color indexed="18"/>
      <name val="Arial"/>
    </font>
    <font>
      <sz val="10"/>
      <color indexed="18"/>
      <name val="Arial"/>
    </font>
    <font>
      <sz val="2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18"/>
        <bgColor indexed="31"/>
      </patternFill>
    </fill>
    <fill>
      <patternFill patternType="solid">
        <fgColor indexed="18"/>
        <bgColor indexed="58"/>
      </patternFill>
    </fill>
    <fill>
      <patternFill patternType="solid">
        <fgColor indexed="19"/>
        <bgColor indexed="13"/>
      </patternFill>
    </fill>
    <fill>
      <patternFill patternType="solid">
        <fgColor indexed="56"/>
        <bgColor indexed="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9" fillId="6" borderId="0" xfId="0" applyFont="1" applyFill="1"/>
    <xf numFmtId="0" fontId="8" fillId="6" borderId="0" xfId="0" applyFont="1" applyFill="1"/>
    <xf numFmtId="0" fontId="7" fillId="2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0" fillId="3" borderId="0" xfId="0" applyFont="1" applyFill="1" applyAlignment="1">
      <alignment horizontal="right"/>
    </xf>
    <xf numFmtId="10" fontId="0" fillId="3" borderId="0" xfId="0" applyNumberFormat="1" applyFill="1" applyAlignment="1">
      <alignment horizontal="right"/>
    </xf>
    <xf numFmtId="168" fontId="3" fillId="3" borderId="0" xfId="0" applyNumberFormat="1" applyFont="1" applyFill="1" applyAlignment="1">
      <alignment horizontal="right"/>
    </xf>
    <xf numFmtId="168" fontId="0" fillId="3" borderId="0" xfId="0" applyNumberFormat="1" applyFill="1" applyAlignment="1">
      <alignment horizontal="right"/>
    </xf>
    <xf numFmtId="0" fontId="0" fillId="3" borderId="0" xfId="0" applyFill="1"/>
    <xf numFmtId="10" fontId="2" fillId="4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1" fillId="0" borderId="0" xfId="0" applyFont="1"/>
    <xf numFmtId="0" fontId="4" fillId="0" borderId="0" xfId="0" applyFont="1"/>
    <xf numFmtId="0" fontId="0" fillId="0" borderId="0" xfId="0"/>
    <xf numFmtId="168" fontId="0" fillId="5" borderId="0" xfId="0" applyNumberFormat="1" applyFill="1" applyAlignment="1">
      <alignment horizontal="right"/>
    </xf>
    <xf numFmtId="168" fontId="3" fillId="5" borderId="0" xfId="0" applyNumberFormat="1" applyFont="1" applyFill="1" applyAlignment="1">
      <alignment horizontal="right"/>
    </xf>
    <xf numFmtId="10" fontId="0" fillId="5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10" fontId="2" fillId="0" borderId="0" xfId="0" applyNumberFormat="1" applyFont="1" applyFill="1" applyAlignment="1">
      <alignment horizontal="right"/>
    </xf>
    <xf numFmtId="0" fontId="9" fillId="0" borderId="0" xfId="0" applyFont="1" applyFill="1"/>
    <xf numFmtId="0" fontId="7" fillId="0" borderId="0" xfId="0" applyFont="1" applyFill="1" applyAlignment="1">
      <alignment horizontal="right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9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D66"/>
  <sheetViews>
    <sheetView tabSelected="1" workbookViewId="0">
      <selection activeCell="E50" sqref="E50"/>
    </sheetView>
  </sheetViews>
  <sheetFormatPr baseColWidth="10" defaultColWidth="11.5" defaultRowHeight="12.75" customHeight="1"/>
  <cols>
    <col min="1" max="1" width="7.5" customWidth="1"/>
    <col min="2" max="2" width="8.33203125" customWidth="1"/>
    <col min="3" max="3" width="10.33203125" customWidth="1"/>
  </cols>
  <sheetData>
    <row r="1" spans="1:56" ht="46">
      <c r="A1" s="12" t="s">
        <v>0</v>
      </c>
    </row>
    <row r="2" spans="1:56">
      <c r="A2" t="s">
        <v>1</v>
      </c>
    </row>
    <row r="3" spans="1:56">
      <c r="D3" s="4"/>
      <c r="E3" s="4"/>
      <c r="F3" s="3" t="s">
        <v>2</v>
      </c>
      <c r="G3" s="4"/>
      <c r="H3" s="4"/>
      <c r="I3" s="3" t="s">
        <v>3</v>
      </c>
      <c r="J3" s="4"/>
      <c r="K3" s="4"/>
      <c r="L3" s="3" t="s">
        <v>4</v>
      </c>
      <c r="M3" s="4"/>
      <c r="N3" s="4"/>
      <c r="O3" s="3" t="s">
        <v>5</v>
      </c>
      <c r="P3" s="4"/>
      <c r="Q3" s="4"/>
      <c r="R3" s="3" t="s">
        <v>6</v>
      </c>
      <c r="S3" s="4"/>
      <c r="T3" s="4"/>
      <c r="U3" s="3" t="s">
        <v>27</v>
      </c>
      <c r="V3" s="21"/>
      <c r="W3" s="21"/>
      <c r="X3" s="3" t="s">
        <v>7</v>
      </c>
      <c r="Y3" s="21"/>
      <c r="Z3" s="21"/>
      <c r="AA3" s="3" t="s">
        <v>8</v>
      </c>
      <c r="AB3" s="21"/>
      <c r="AC3" s="21"/>
      <c r="AD3" s="3" t="s">
        <v>9</v>
      </c>
      <c r="AE3" s="21"/>
      <c r="AF3" s="21"/>
      <c r="AG3" s="3" t="s">
        <v>10</v>
      </c>
      <c r="AH3" s="21"/>
      <c r="AI3" s="21"/>
      <c r="AJ3" s="3" t="s">
        <v>11</v>
      </c>
      <c r="AK3" s="21"/>
      <c r="AL3" s="21"/>
      <c r="AM3" s="3" t="s">
        <v>12</v>
      </c>
      <c r="AN3" s="21"/>
      <c r="AO3" s="21"/>
      <c r="AP3" s="3" t="s">
        <v>13</v>
      </c>
      <c r="AQ3" s="21"/>
      <c r="AR3" s="21"/>
      <c r="AS3" s="3" t="s">
        <v>14</v>
      </c>
      <c r="AT3" s="21"/>
      <c r="AU3" s="21"/>
      <c r="AV3" s="3" t="s">
        <v>15</v>
      </c>
      <c r="AW3" s="21"/>
      <c r="AX3" s="21"/>
      <c r="AY3" s="3" t="s">
        <v>16</v>
      </c>
      <c r="AZ3" s="21"/>
      <c r="BA3" s="21"/>
      <c r="BB3" s="3" t="s">
        <v>17</v>
      </c>
      <c r="BC3" s="18"/>
      <c r="BD3" s="18"/>
    </row>
    <row r="4" spans="1:56">
      <c r="A4" s="11" t="s">
        <v>18</v>
      </c>
      <c r="B4" s="11" t="s">
        <v>19</v>
      </c>
      <c r="C4" s="11" t="s">
        <v>20</v>
      </c>
      <c r="D4" s="11"/>
      <c r="E4" s="11"/>
      <c r="F4" s="10">
        <f>SUM(F5-C5)/C5</f>
        <v>8.2746417791347195E-3</v>
      </c>
      <c r="G4" s="11"/>
      <c r="H4" s="11"/>
      <c r="I4" s="10">
        <f>SUM(I5-F5)/F5</f>
        <v>8.2239388882198103E-3</v>
      </c>
      <c r="J4" s="11"/>
      <c r="K4" s="11"/>
      <c r="L4" s="10">
        <f>SUM(L5-I5)/I5</f>
        <v>8.1568573915120901E-3</v>
      </c>
      <c r="M4" s="11"/>
      <c r="N4" s="11"/>
      <c r="O4" s="10">
        <f>SUM(O5-L5)/L5</f>
        <v>8.0739349007261461E-3</v>
      </c>
      <c r="P4" s="11"/>
      <c r="Q4" s="11"/>
      <c r="R4" s="10">
        <f>SUM(R5-O5)/O5</f>
        <v>8.0260595070186045E-3</v>
      </c>
      <c r="S4" s="11"/>
      <c r="T4" s="11"/>
      <c r="U4" s="19">
        <f>SUM(U5-R5)/R5</f>
        <v>3.189859079854749E-2</v>
      </c>
      <c r="V4" s="4"/>
      <c r="W4" s="4"/>
      <c r="X4" s="19">
        <f>SUM(X5-U5)/U5</f>
        <v>8.0065860627290195E-3</v>
      </c>
      <c r="Y4" s="4"/>
      <c r="Z4" s="4"/>
      <c r="AA4" s="19">
        <f>SUM(AA5-X5)/X5</f>
        <v>7.926975738650012E-3</v>
      </c>
      <c r="AB4" s="4"/>
      <c r="AC4" s="4"/>
      <c r="AD4" s="19">
        <f>SUM(AD5-AA5)/AA5</f>
        <v>7.8646329837940895E-3</v>
      </c>
      <c r="AE4" s="4"/>
      <c r="AF4" s="4"/>
      <c r="AG4" s="19">
        <f>SUM(AG5-AD5)/AD5</f>
        <v>2.0083550090643967E-2</v>
      </c>
      <c r="AH4" s="4"/>
      <c r="AI4" s="4"/>
      <c r="AJ4" s="19">
        <f>SUM(AJ5-AG5)/AG5</f>
        <v>7.665085227711756E-3</v>
      </c>
      <c r="AK4" s="4"/>
      <c r="AL4" s="4"/>
      <c r="AM4" s="19">
        <f>SUM(AM5-AJ5)/AJ5</f>
        <v>7.6221148684916798E-3</v>
      </c>
      <c r="AN4" s="4"/>
      <c r="AO4" s="4"/>
      <c r="AP4" s="19">
        <f>SUM(AP5-AM5)/AM5</f>
        <v>7.5644577029618581E-3</v>
      </c>
      <c r="AQ4" s="4"/>
      <c r="AR4" s="4"/>
      <c r="AS4" s="19">
        <f>SUM(AS5-AP5)/AP5</f>
        <v>7.49256031057871E-3</v>
      </c>
      <c r="AT4" s="4"/>
      <c r="AU4" s="4"/>
      <c r="AV4" s="19">
        <f>SUM(AV5-AS5)/AS5</f>
        <v>7.4518329709873307E-3</v>
      </c>
      <c r="AW4" s="4"/>
      <c r="AX4" s="4"/>
      <c r="AY4" s="19">
        <f>SUM(AY5-AV5)/AV5</f>
        <v>7.3967138945112516E-3</v>
      </c>
      <c r="AZ4" s="4"/>
      <c r="BA4" s="4"/>
      <c r="BB4" s="19">
        <f>SUM(BB5-AY5)/AY5</f>
        <v>7.3276307819586635E-3</v>
      </c>
      <c r="BC4" s="18"/>
      <c r="BD4" s="18"/>
    </row>
    <row r="5" spans="1:56">
      <c r="A5" s="9">
        <v>14</v>
      </c>
      <c r="B5" s="9">
        <v>1</v>
      </c>
      <c r="C5" s="8">
        <v>57646</v>
      </c>
      <c r="D5" s="7" t="s">
        <v>21</v>
      </c>
      <c r="E5" s="7" t="s">
        <v>22</v>
      </c>
      <c r="F5" s="8">
        <v>58123</v>
      </c>
      <c r="G5" s="7" t="s">
        <v>21</v>
      </c>
      <c r="H5" s="7" t="s">
        <v>22</v>
      </c>
      <c r="I5" s="8">
        <v>58601</v>
      </c>
      <c r="J5" s="7" t="s">
        <v>21</v>
      </c>
      <c r="K5" s="7" t="s">
        <v>22</v>
      </c>
      <c r="L5" s="8">
        <v>59079</v>
      </c>
      <c r="M5" s="7" t="s">
        <v>21</v>
      </c>
      <c r="N5" s="7" t="s">
        <v>22</v>
      </c>
      <c r="O5" s="8">
        <v>59556</v>
      </c>
      <c r="P5" s="7" t="s">
        <v>21</v>
      </c>
      <c r="Q5" s="7" t="s">
        <v>22</v>
      </c>
      <c r="R5" s="8">
        <v>60034</v>
      </c>
      <c r="S5" s="7" t="s">
        <v>21</v>
      </c>
      <c r="T5" s="7" t="s">
        <v>22</v>
      </c>
      <c r="U5" s="15">
        <v>61949</v>
      </c>
      <c r="V5" s="16" t="s">
        <v>21</v>
      </c>
      <c r="W5" s="16" t="s">
        <v>22</v>
      </c>
      <c r="X5" s="15">
        <v>62445</v>
      </c>
      <c r="Y5" s="16" t="s">
        <v>21</v>
      </c>
      <c r="Z5" s="16" t="s">
        <v>22</v>
      </c>
      <c r="AA5" s="15">
        <v>62940</v>
      </c>
      <c r="AB5" s="16" t="s">
        <v>21</v>
      </c>
      <c r="AC5" s="16" t="s">
        <v>22</v>
      </c>
      <c r="AD5" s="15">
        <v>63435</v>
      </c>
      <c r="AE5" s="16" t="s">
        <v>21</v>
      </c>
      <c r="AF5" s="16" t="s">
        <v>22</v>
      </c>
      <c r="AG5" s="15">
        <v>64709</v>
      </c>
      <c r="AH5" s="16" t="s">
        <v>21</v>
      </c>
      <c r="AI5" s="16" t="s">
        <v>22</v>
      </c>
      <c r="AJ5" s="15">
        <v>65205</v>
      </c>
      <c r="AK5" s="16" t="s">
        <v>21</v>
      </c>
      <c r="AL5" s="16" t="s">
        <v>22</v>
      </c>
      <c r="AM5" s="15">
        <v>65702</v>
      </c>
      <c r="AN5" s="16" t="s">
        <v>21</v>
      </c>
      <c r="AO5" s="16" t="s">
        <v>22</v>
      </c>
      <c r="AP5" s="15">
        <v>66199</v>
      </c>
      <c r="AQ5" s="16" t="s">
        <v>21</v>
      </c>
      <c r="AR5" s="16" t="s">
        <v>22</v>
      </c>
      <c r="AS5" s="15">
        <v>66695</v>
      </c>
      <c r="AT5" s="16" t="s">
        <v>21</v>
      </c>
      <c r="AU5" s="16" t="s">
        <v>22</v>
      </c>
      <c r="AV5" s="15">
        <v>67192</v>
      </c>
      <c r="AW5" s="16" t="s">
        <v>21</v>
      </c>
      <c r="AX5" s="16" t="s">
        <v>22</v>
      </c>
      <c r="AY5" s="15">
        <v>67689</v>
      </c>
      <c r="AZ5" s="16" t="s">
        <v>21</v>
      </c>
      <c r="BA5" s="16" t="s">
        <v>22</v>
      </c>
      <c r="BB5" s="15">
        <v>68185</v>
      </c>
      <c r="BC5" s="16" t="s">
        <v>21</v>
      </c>
      <c r="BD5" s="16" t="s">
        <v>22</v>
      </c>
    </row>
    <row r="6" spans="1:56">
      <c r="A6" s="9">
        <v>13</v>
      </c>
      <c r="B6" s="9">
        <v>2</v>
      </c>
      <c r="C6" s="8">
        <v>59039</v>
      </c>
      <c r="D6" s="8">
        <f t="shared" ref="D6:D19" si="0">SUM(C6-C5)</f>
        <v>1393</v>
      </c>
      <c r="E6" s="6">
        <f t="shared" ref="E6:E19" si="1">SUM(C6-C5)/C5</f>
        <v>2.4164729556257154E-2</v>
      </c>
      <c r="F6" s="8">
        <v>59516</v>
      </c>
      <c r="G6" s="8">
        <f t="shared" ref="G6:G19" si="2">SUM(F6-F5)</f>
        <v>1393</v>
      </c>
      <c r="H6" s="6">
        <f t="shared" ref="H6:H19" si="3">SUM(F6-F5)/F5</f>
        <v>2.3966416048724258E-2</v>
      </c>
      <c r="I6" s="8">
        <v>59994</v>
      </c>
      <c r="J6" s="8">
        <f t="shared" ref="J6:J19" si="4">SUM(I6-I5)</f>
        <v>1393</v>
      </c>
      <c r="K6" s="6">
        <f t="shared" ref="K6:K19" si="5">SUM(I6-I5)/I5</f>
        <v>2.3770925410829168E-2</v>
      </c>
      <c r="L6" s="8">
        <v>60472</v>
      </c>
      <c r="M6" s="8">
        <f t="shared" ref="M6:M19" si="6">SUM(L6-L5)</f>
        <v>1393</v>
      </c>
      <c r="N6" s="6">
        <f t="shared" ref="N6:N19" si="7">SUM(L6-L5)/L5</f>
        <v>2.3578598148242185E-2</v>
      </c>
      <c r="O6" s="8">
        <v>60949</v>
      </c>
      <c r="P6" s="8">
        <f t="shared" ref="P6:P19" si="8">SUM(O6-O5)</f>
        <v>1393</v>
      </c>
      <c r="Q6" s="6">
        <f t="shared" ref="Q6:Q19" si="9">SUM(O6-O5)/O5</f>
        <v>2.3389750822755052E-2</v>
      </c>
      <c r="R6" s="8">
        <v>61427</v>
      </c>
      <c r="S6" s="8">
        <f t="shared" ref="S6:S19" si="10">SUM(R6-R5)</f>
        <v>1393</v>
      </c>
      <c r="T6" s="6">
        <f t="shared" ref="T6:T19" si="11">SUM(R6-R5)/R5</f>
        <v>2.3203518006463003E-2</v>
      </c>
      <c r="U6" s="15">
        <v>63529</v>
      </c>
      <c r="V6" s="15">
        <f t="shared" ref="V6:V19" si="12">SUM(U6-U5)</f>
        <v>1580</v>
      </c>
      <c r="W6" s="17">
        <f t="shared" ref="W6:W19" si="13">SUM(U6-U5)/U5</f>
        <v>2.5504850764338408E-2</v>
      </c>
      <c r="X6" s="15">
        <v>64025</v>
      </c>
      <c r="Y6" s="15">
        <f t="shared" ref="Y6:Y19" si="14">SUM(X6-X5)</f>
        <v>1580</v>
      </c>
      <c r="Z6" s="17">
        <f t="shared" ref="Z6:Z19" si="15">SUM(X6-X5)/X5</f>
        <v>2.5302265994074785E-2</v>
      </c>
      <c r="AA6" s="15">
        <v>64520</v>
      </c>
      <c r="AB6" s="15">
        <f t="shared" ref="AB6:AB19" si="16">SUM(AA6-AA5)</f>
        <v>1580</v>
      </c>
      <c r="AC6" s="17">
        <f t="shared" ref="AC6:AC19" si="17">SUM(AA6-AA5)/AA5</f>
        <v>2.5103272958373054E-2</v>
      </c>
      <c r="AD6" s="15">
        <v>65015</v>
      </c>
      <c r="AE6" s="15">
        <f t="shared" ref="AE6:AE19" si="18">SUM(AD6-AD5)</f>
        <v>1580</v>
      </c>
      <c r="AF6" s="17">
        <f t="shared" ref="AF6:AF19" si="19">SUM(AD6-AD5)/AD5</f>
        <v>2.4907385512729564E-2</v>
      </c>
      <c r="AG6" s="15">
        <v>66289</v>
      </c>
      <c r="AH6" s="15">
        <f t="shared" ref="AH6:AH19" si="20">SUM(AG6-AG5)</f>
        <v>1580</v>
      </c>
      <c r="AI6" s="17">
        <f t="shared" ref="AI6:AI19" si="21">SUM(AG6-AG5)/AG5</f>
        <v>2.4417005362468901E-2</v>
      </c>
      <c r="AJ6" s="15">
        <v>66785</v>
      </c>
      <c r="AK6" s="15">
        <f t="shared" ref="AK6:AK19" si="22">SUM(AJ6-AJ5)</f>
        <v>1580</v>
      </c>
      <c r="AL6" s="17">
        <f t="shared" ref="AL6:AL19" si="23">SUM(AJ6-AJ5)/AJ5</f>
        <v>2.4231270608082202E-2</v>
      </c>
      <c r="AM6" s="15">
        <v>67282</v>
      </c>
      <c r="AN6" s="15">
        <f t="shared" ref="AN6:AN19" si="24">SUM(AM6-AM5)</f>
        <v>1580</v>
      </c>
      <c r="AO6" s="17">
        <f t="shared" ref="AO6:AO19" si="25">SUM(AM6-AM5)/AM5</f>
        <v>2.4047974186478343E-2</v>
      </c>
      <c r="AP6" s="15">
        <v>67779</v>
      </c>
      <c r="AQ6" s="15">
        <f t="shared" ref="AQ6:AQ19" si="26">SUM(AP6-AP5)</f>
        <v>1580</v>
      </c>
      <c r="AR6" s="17">
        <f t="shared" ref="AR6:AR19" si="27">SUM(AP6-AP5)/AP5</f>
        <v>2.3867430021601535E-2</v>
      </c>
      <c r="AS6" s="15">
        <v>68275</v>
      </c>
      <c r="AT6" s="15">
        <f t="shared" ref="AT6:AT19" si="28">SUM(AS6-AS5)</f>
        <v>1580</v>
      </c>
      <c r="AU6" s="17">
        <f t="shared" ref="AU6:AU19" si="29">SUM(AS6-AS5)/AS5</f>
        <v>2.3689931778993929E-2</v>
      </c>
      <c r="AV6" s="15">
        <v>68772</v>
      </c>
      <c r="AW6" s="15">
        <f t="shared" ref="AW6:AW19" si="30">SUM(AV6-AV5)</f>
        <v>1580</v>
      </c>
      <c r="AX6" s="17">
        <f t="shared" ref="AX6:AX19" si="31">SUM(AV6-AV5)/AV5</f>
        <v>2.3514704131444221E-2</v>
      </c>
      <c r="AY6" s="15">
        <v>69269</v>
      </c>
      <c r="AZ6" s="15">
        <f t="shared" ref="AZ6:AZ19" si="32">SUM(AY6-AY5)</f>
        <v>1580</v>
      </c>
      <c r="BA6" s="17">
        <f t="shared" ref="BA6:BA19" si="33">SUM(AY6-AY5)/AY5</f>
        <v>2.3342049668336067E-2</v>
      </c>
      <c r="BB6" s="15">
        <v>69765</v>
      </c>
      <c r="BC6" s="15">
        <f t="shared" ref="BC6:BC19" si="34">SUM(BB6-BB5)</f>
        <v>1580</v>
      </c>
      <c r="BD6" s="17">
        <f t="shared" ref="BD6:BD19" si="35">SUM(BB6-BB5)/BB5</f>
        <v>2.3172251961575126E-2</v>
      </c>
    </row>
    <row r="7" spans="1:56">
      <c r="A7" s="9">
        <v>12</v>
      </c>
      <c r="B7" s="9">
        <v>3</v>
      </c>
      <c r="C7" s="8">
        <v>60432</v>
      </c>
      <c r="D7" s="8">
        <f t="shared" si="0"/>
        <v>1393</v>
      </c>
      <c r="E7" s="6">
        <f t="shared" si="1"/>
        <v>2.3594573078812311E-2</v>
      </c>
      <c r="F7" s="8">
        <v>60909</v>
      </c>
      <c r="G7" s="8">
        <f t="shared" si="2"/>
        <v>1393</v>
      </c>
      <c r="H7" s="6">
        <f t="shared" si="3"/>
        <v>2.3405470797768668E-2</v>
      </c>
      <c r="I7" s="8">
        <v>61387</v>
      </c>
      <c r="J7" s="8">
        <f t="shared" si="4"/>
        <v>1393</v>
      </c>
      <c r="K7" s="6">
        <f t="shared" si="5"/>
        <v>2.3218988565523218E-2</v>
      </c>
      <c r="L7" s="8">
        <v>61865</v>
      </c>
      <c r="M7" s="8">
        <f t="shared" si="6"/>
        <v>1393</v>
      </c>
      <c r="N7" s="6">
        <f t="shared" si="7"/>
        <v>2.3035454425188517E-2</v>
      </c>
      <c r="O7" s="8">
        <v>62342</v>
      </c>
      <c r="P7" s="8">
        <f t="shared" si="8"/>
        <v>1393</v>
      </c>
      <c r="Q7" s="6">
        <f t="shared" si="9"/>
        <v>2.2855173997932698E-2</v>
      </c>
      <c r="R7" s="8">
        <v>62820</v>
      </c>
      <c r="S7" s="8">
        <f t="shared" si="10"/>
        <v>1393</v>
      </c>
      <c r="T7" s="6">
        <f t="shared" si="11"/>
        <v>2.2677324303644976E-2</v>
      </c>
      <c r="U7" s="15">
        <v>65109</v>
      </c>
      <c r="V7" s="15">
        <f t="shared" si="12"/>
        <v>1580</v>
      </c>
      <c r="W7" s="17">
        <f t="shared" si="13"/>
        <v>2.4870531568260166E-2</v>
      </c>
      <c r="X7" s="15">
        <v>65605</v>
      </c>
      <c r="Y7" s="15">
        <f t="shared" si="14"/>
        <v>1580</v>
      </c>
      <c r="Z7" s="17">
        <f t="shared" si="15"/>
        <v>2.4677860210855135E-2</v>
      </c>
      <c r="AA7" s="15">
        <v>66100</v>
      </c>
      <c r="AB7" s="15">
        <f t="shared" si="16"/>
        <v>1580</v>
      </c>
      <c r="AC7" s="17">
        <f t="shared" si="17"/>
        <v>2.4488530688158712E-2</v>
      </c>
      <c r="AD7" s="15">
        <v>66595</v>
      </c>
      <c r="AE7" s="15">
        <f t="shared" si="18"/>
        <v>1580</v>
      </c>
      <c r="AF7" s="17">
        <f t="shared" si="19"/>
        <v>2.4302084134430517E-2</v>
      </c>
      <c r="AG7" s="15">
        <v>67869</v>
      </c>
      <c r="AH7" s="15">
        <f t="shared" si="20"/>
        <v>1580</v>
      </c>
      <c r="AI7" s="17">
        <f t="shared" si="21"/>
        <v>2.3835025418998627E-2</v>
      </c>
      <c r="AJ7" s="15">
        <v>68365</v>
      </c>
      <c r="AK7" s="15">
        <f t="shared" si="22"/>
        <v>1580</v>
      </c>
      <c r="AL7" s="17">
        <f t="shared" si="23"/>
        <v>2.3658007037508422E-2</v>
      </c>
      <c r="AM7" s="15">
        <v>68862</v>
      </c>
      <c r="AN7" s="15">
        <f t="shared" si="24"/>
        <v>1580</v>
      </c>
      <c r="AO7" s="17">
        <f t="shared" si="25"/>
        <v>2.3483249606135372E-2</v>
      </c>
      <c r="AP7" s="15">
        <v>69359</v>
      </c>
      <c r="AQ7" s="15">
        <f t="shared" si="26"/>
        <v>1580</v>
      </c>
      <c r="AR7" s="17">
        <f t="shared" si="27"/>
        <v>2.3311055046548342E-2</v>
      </c>
      <c r="AS7" s="15">
        <v>69855</v>
      </c>
      <c r="AT7" s="15">
        <f t="shared" si="28"/>
        <v>1580</v>
      </c>
      <c r="AU7" s="17">
        <f t="shared" si="29"/>
        <v>2.3141706334675941E-2</v>
      </c>
      <c r="AV7" s="15">
        <v>70352</v>
      </c>
      <c r="AW7" s="15">
        <f t="shared" si="30"/>
        <v>1580</v>
      </c>
      <c r="AX7" s="17">
        <f t="shared" si="31"/>
        <v>2.2974466352585356E-2</v>
      </c>
      <c r="AY7" s="15">
        <v>70849</v>
      </c>
      <c r="AZ7" s="15">
        <f t="shared" si="32"/>
        <v>1580</v>
      </c>
      <c r="BA7" s="17">
        <f t="shared" si="33"/>
        <v>2.280962623973206E-2</v>
      </c>
      <c r="BB7" s="15">
        <v>71345</v>
      </c>
      <c r="BC7" s="15">
        <f t="shared" si="34"/>
        <v>1580</v>
      </c>
      <c r="BD7" s="17">
        <f t="shared" si="35"/>
        <v>2.2647459327743136E-2</v>
      </c>
    </row>
    <row r="8" spans="1:56">
      <c r="A8" s="9">
        <v>11</v>
      </c>
      <c r="B8" s="9">
        <v>4</v>
      </c>
      <c r="C8" s="8">
        <v>61825</v>
      </c>
      <c r="D8" s="8">
        <f t="shared" si="0"/>
        <v>1393</v>
      </c>
      <c r="E8" s="6">
        <f t="shared" si="1"/>
        <v>2.3050701615038392E-2</v>
      </c>
      <c r="F8" s="8">
        <v>62302</v>
      </c>
      <c r="G8" s="8">
        <f t="shared" si="2"/>
        <v>1393</v>
      </c>
      <c r="H8" s="6">
        <f t="shared" si="3"/>
        <v>2.2870183388333416E-2</v>
      </c>
      <c r="I8" s="8">
        <v>62780</v>
      </c>
      <c r="J8" s="8">
        <f t="shared" si="4"/>
        <v>1393</v>
      </c>
      <c r="K8" s="6">
        <f t="shared" si="5"/>
        <v>2.2692100933422384E-2</v>
      </c>
      <c r="L8" s="8">
        <v>63258</v>
      </c>
      <c r="M8" s="8">
        <f t="shared" si="6"/>
        <v>1393</v>
      </c>
      <c r="N8" s="6">
        <f t="shared" si="7"/>
        <v>2.2516770387133275E-2</v>
      </c>
      <c r="O8" s="8">
        <v>63735</v>
      </c>
      <c r="P8" s="8">
        <f t="shared" si="8"/>
        <v>1393</v>
      </c>
      <c r="Q8" s="6">
        <f t="shared" si="9"/>
        <v>2.2344486862789132E-2</v>
      </c>
      <c r="R8" s="8">
        <v>64213</v>
      </c>
      <c r="S8" s="8">
        <f t="shared" si="10"/>
        <v>1393</v>
      </c>
      <c r="T8" s="6">
        <f t="shared" si="11"/>
        <v>2.2174466730340656E-2</v>
      </c>
      <c r="U8" s="15">
        <v>66689</v>
      </c>
      <c r="V8" s="15">
        <f t="shared" si="12"/>
        <v>1580</v>
      </c>
      <c r="W8" s="17">
        <f t="shared" si="13"/>
        <v>2.4266998418037446E-2</v>
      </c>
      <c r="X8" s="15">
        <v>67185</v>
      </c>
      <c r="Y8" s="15">
        <f t="shared" si="14"/>
        <v>1580</v>
      </c>
      <c r="Z8" s="17">
        <f t="shared" si="15"/>
        <v>2.4083530218733329E-2</v>
      </c>
      <c r="AA8" s="15">
        <v>67680</v>
      </c>
      <c r="AB8" s="15">
        <f t="shared" si="16"/>
        <v>1580</v>
      </c>
      <c r="AC8" s="17">
        <f t="shared" si="17"/>
        <v>2.3903177004538579E-2</v>
      </c>
      <c r="AD8" s="15">
        <v>68175</v>
      </c>
      <c r="AE8" s="15">
        <f t="shared" si="18"/>
        <v>1580</v>
      </c>
      <c r="AF8" s="17">
        <f t="shared" si="19"/>
        <v>2.3725504917786619E-2</v>
      </c>
      <c r="AG8" s="15">
        <v>69449</v>
      </c>
      <c r="AH8" s="15">
        <f t="shared" si="20"/>
        <v>1580</v>
      </c>
      <c r="AI8" s="17">
        <f t="shared" si="21"/>
        <v>2.3280142627709263E-2</v>
      </c>
      <c r="AJ8" s="15">
        <v>69945</v>
      </c>
      <c r="AK8" s="15">
        <f t="shared" si="22"/>
        <v>1580</v>
      </c>
      <c r="AL8" s="17">
        <f t="shared" si="23"/>
        <v>2.3111241132158268E-2</v>
      </c>
      <c r="AM8" s="15">
        <v>70442</v>
      </c>
      <c r="AN8" s="15">
        <f t="shared" si="24"/>
        <v>1580</v>
      </c>
      <c r="AO8" s="17">
        <f t="shared" si="25"/>
        <v>2.2944439603845374E-2</v>
      </c>
      <c r="AP8" s="15">
        <v>70939</v>
      </c>
      <c r="AQ8" s="15">
        <f t="shared" si="26"/>
        <v>1580</v>
      </c>
      <c r="AR8" s="17">
        <f t="shared" si="27"/>
        <v>2.2780028547124381E-2</v>
      </c>
      <c r="AS8" s="15">
        <v>71435</v>
      </c>
      <c r="AT8" s="15">
        <f t="shared" si="28"/>
        <v>1580</v>
      </c>
      <c r="AU8" s="17">
        <f t="shared" si="29"/>
        <v>2.2618280724357599E-2</v>
      </c>
      <c r="AV8" s="15">
        <v>71932</v>
      </c>
      <c r="AW8" s="15">
        <f t="shared" si="30"/>
        <v>1580</v>
      </c>
      <c r="AX8" s="17">
        <f t="shared" si="31"/>
        <v>2.2458494428019105E-2</v>
      </c>
      <c r="AY8" s="15">
        <v>72429</v>
      </c>
      <c r="AZ8" s="15">
        <f t="shared" si="32"/>
        <v>1580</v>
      </c>
      <c r="BA8" s="17">
        <f t="shared" si="33"/>
        <v>2.2300949907549859E-2</v>
      </c>
      <c r="BB8" s="15">
        <v>72925</v>
      </c>
      <c r="BC8" s="15">
        <f t="shared" si="34"/>
        <v>1580</v>
      </c>
      <c r="BD8" s="17">
        <f t="shared" si="35"/>
        <v>2.2145910715537179E-2</v>
      </c>
    </row>
    <row r="9" spans="1:56">
      <c r="A9" s="9">
        <v>10</v>
      </c>
      <c r="B9" s="9">
        <v>5</v>
      </c>
      <c r="C9" s="8">
        <v>63218</v>
      </c>
      <c r="D9" s="8">
        <f t="shared" si="0"/>
        <v>1393</v>
      </c>
      <c r="E9" s="6">
        <f t="shared" si="1"/>
        <v>2.2531338455317428E-2</v>
      </c>
      <c r="F9" s="8">
        <v>63695</v>
      </c>
      <c r="G9" s="8">
        <f t="shared" si="2"/>
        <v>1393</v>
      </c>
      <c r="H9" s="6">
        <f t="shared" si="3"/>
        <v>2.235883278225418E-2</v>
      </c>
      <c r="I9" s="8">
        <v>64173</v>
      </c>
      <c r="J9" s="8">
        <f t="shared" si="4"/>
        <v>1393</v>
      </c>
      <c r="K9" s="6">
        <f t="shared" si="5"/>
        <v>2.2188595093978976E-2</v>
      </c>
      <c r="L9" s="8">
        <v>64651</v>
      </c>
      <c r="M9" s="8">
        <f t="shared" si="6"/>
        <v>1393</v>
      </c>
      <c r="N9" s="6">
        <f t="shared" si="7"/>
        <v>2.2020930159031268E-2</v>
      </c>
      <c r="O9" s="8">
        <v>65128</v>
      </c>
      <c r="P9" s="8">
        <f t="shared" si="8"/>
        <v>1393</v>
      </c>
      <c r="Q9" s="6">
        <f t="shared" si="9"/>
        <v>2.185612300933553E-2</v>
      </c>
      <c r="R9" s="8">
        <v>65606</v>
      </c>
      <c r="S9" s="8">
        <f t="shared" si="10"/>
        <v>1393</v>
      </c>
      <c r="T9" s="6">
        <f t="shared" si="11"/>
        <v>2.1693426564714312E-2</v>
      </c>
      <c r="U9" s="15">
        <v>68269</v>
      </c>
      <c r="V9" s="15">
        <f t="shared" si="12"/>
        <v>1580</v>
      </c>
      <c r="W9" s="17">
        <f t="shared" si="13"/>
        <v>2.369206315884179E-2</v>
      </c>
      <c r="X9" s="15">
        <v>68765</v>
      </c>
      <c r="Y9" s="15">
        <f t="shared" si="14"/>
        <v>1580</v>
      </c>
      <c r="Z9" s="17">
        <f t="shared" si="15"/>
        <v>2.3517154126665177E-2</v>
      </c>
      <c r="AA9" s="15">
        <v>69260</v>
      </c>
      <c r="AB9" s="15">
        <f t="shared" si="16"/>
        <v>1580</v>
      </c>
      <c r="AC9" s="17">
        <f t="shared" si="17"/>
        <v>2.3345153664302599E-2</v>
      </c>
      <c r="AD9" s="15">
        <v>69755</v>
      </c>
      <c r="AE9" s="15">
        <f t="shared" si="18"/>
        <v>1580</v>
      </c>
      <c r="AF9" s="17">
        <f t="shared" si="19"/>
        <v>2.3175650898423175E-2</v>
      </c>
      <c r="AG9" s="15">
        <v>71029</v>
      </c>
      <c r="AH9" s="15">
        <f t="shared" si="20"/>
        <v>1580</v>
      </c>
      <c r="AI9" s="17">
        <f t="shared" si="21"/>
        <v>2.2750507566703625E-2</v>
      </c>
      <c r="AJ9" s="15">
        <v>71525</v>
      </c>
      <c r="AK9" s="15">
        <f t="shared" si="22"/>
        <v>1580</v>
      </c>
      <c r="AL9" s="17">
        <f t="shared" si="23"/>
        <v>2.2589177210665522E-2</v>
      </c>
      <c r="AM9" s="15">
        <v>72022</v>
      </c>
      <c r="AN9" s="15">
        <f t="shared" si="24"/>
        <v>1580</v>
      </c>
      <c r="AO9" s="17">
        <f t="shared" si="25"/>
        <v>2.2429800403168564E-2</v>
      </c>
      <c r="AP9" s="15">
        <v>72519</v>
      </c>
      <c r="AQ9" s="15">
        <f t="shared" si="26"/>
        <v>1580</v>
      </c>
      <c r="AR9" s="17">
        <f t="shared" si="27"/>
        <v>2.2272656789636167E-2</v>
      </c>
      <c r="AS9" s="15">
        <v>73015</v>
      </c>
      <c r="AT9" s="15">
        <f t="shared" si="28"/>
        <v>1580</v>
      </c>
      <c r="AU9" s="17">
        <f t="shared" si="29"/>
        <v>2.2118009379155874E-2</v>
      </c>
      <c r="AV9" s="15">
        <v>73512</v>
      </c>
      <c r="AW9" s="15">
        <f t="shared" si="30"/>
        <v>1580</v>
      </c>
      <c r="AX9" s="17">
        <f t="shared" si="31"/>
        <v>2.1965189345492967E-2</v>
      </c>
      <c r="AY9" s="15">
        <v>74009</v>
      </c>
      <c r="AZ9" s="15">
        <f t="shared" si="32"/>
        <v>1580</v>
      </c>
      <c r="BA9" s="17">
        <f t="shared" si="33"/>
        <v>2.1814466581065596E-2</v>
      </c>
      <c r="BB9" s="15">
        <v>74505</v>
      </c>
      <c r="BC9" s="15">
        <f t="shared" si="34"/>
        <v>1580</v>
      </c>
      <c r="BD9" s="17">
        <f t="shared" si="35"/>
        <v>2.1666095303393897E-2</v>
      </c>
    </row>
    <row r="10" spans="1:56">
      <c r="A10" s="9">
        <v>9</v>
      </c>
      <c r="B10" s="9">
        <v>6</v>
      </c>
      <c r="C10" s="8">
        <v>64611</v>
      </c>
      <c r="D10" s="8">
        <f t="shared" si="0"/>
        <v>1393</v>
      </c>
      <c r="E10" s="6">
        <f t="shared" si="1"/>
        <v>2.2034863488247017E-2</v>
      </c>
      <c r="F10" s="8">
        <v>65088</v>
      </c>
      <c r="G10" s="8">
        <f t="shared" si="2"/>
        <v>1393</v>
      </c>
      <c r="H10" s="6">
        <f t="shared" si="3"/>
        <v>2.1869848496742287E-2</v>
      </c>
      <c r="I10" s="8">
        <v>65566</v>
      </c>
      <c r="J10" s="8">
        <f t="shared" si="4"/>
        <v>1393</v>
      </c>
      <c r="K10" s="6">
        <f t="shared" si="5"/>
        <v>2.1706948405092484E-2</v>
      </c>
      <c r="L10" s="8">
        <v>66044</v>
      </c>
      <c r="M10" s="8">
        <f t="shared" si="6"/>
        <v>1393</v>
      </c>
      <c r="N10" s="6">
        <f t="shared" si="7"/>
        <v>2.1546457131366877E-2</v>
      </c>
      <c r="O10" s="8">
        <v>66521</v>
      </c>
      <c r="P10" s="8">
        <f t="shared" si="8"/>
        <v>1393</v>
      </c>
      <c r="Q10" s="6">
        <f t="shared" si="9"/>
        <v>2.1388650042992261E-2</v>
      </c>
      <c r="R10" s="8">
        <v>66999</v>
      </c>
      <c r="S10" s="8">
        <f t="shared" si="10"/>
        <v>1393</v>
      </c>
      <c r="T10" s="6">
        <f t="shared" si="11"/>
        <v>2.1232814071883668E-2</v>
      </c>
      <c r="U10" s="15">
        <v>69849</v>
      </c>
      <c r="V10" s="15">
        <f t="shared" si="12"/>
        <v>1580</v>
      </c>
      <c r="W10" s="17">
        <f t="shared" si="13"/>
        <v>2.3143740204192239E-2</v>
      </c>
      <c r="X10" s="15">
        <v>70345</v>
      </c>
      <c r="Y10" s="15">
        <f t="shared" si="14"/>
        <v>1580</v>
      </c>
      <c r="Z10" s="17">
        <f t="shared" si="15"/>
        <v>2.2976805060714027E-2</v>
      </c>
      <c r="AA10" s="15">
        <v>70840</v>
      </c>
      <c r="AB10" s="15">
        <f t="shared" si="16"/>
        <v>1580</v>
      </c>
      <c r="AC10" s="17">
        <f t="shared" si="17"/>
        <v>2.2812590239676581E-2</v>
      </c>
      <c r="AD10" s="15">
        <v>71335</v>
      </c>
      <c r="AE10" s="15">
        <f t="shared" si="18"/>
        <v>1580</v>
      </c>
      <c r="AF10" s="17">
        <f t="shared" si="19"/>
        <v>2.2650706042577594E-2</v>
      </c>
      <c r="AG10" s="15">
        <v>72609</v>
      </c>
      <c r="AH10" s="15">
        <f t="shared" si="20"/>
        <v>1580</v>
      </c>
      <c r="AI10" s="17">
        <f t="shared" si="21"/>
        <v>2.2244435371467992E-2</v>
      </c>
      <c r="AJ10" s="15">
        <v>73105</v>
      </c>
      <c r="AK10" s="15">
        <f t="shared" si="22"/>
        <v>1580</v>
      </c>
      <c r="AL10" s="17">
        <f t="shared" si="23"/>
        <v>2.2090178259349877E-2</v>
      </c>
      <c r="AM10" s="15">
        <v>73602</v>
      </c>
      <c r="AN10" s="15">
        <f t="shared" si="24"/>
        <v>1580</v>
      </c>
      <c r="AO10" s="17">
        <f t="shared" si="25"/>
        <v>2.1937741245730471E-2</v>
      </c>
      <c r="AP10" s="15">
        <v>74099</v>
      </c>
      <c r="AQ10" s="15">
        <f t="shared" si="26"/>
        <v>1580</v>
      </c>
      <c r="AR10" s="17">
        <f t="shared" si="27"/>
        <v>2.1787393648561068E-2</v>
      </c>
      <c r="AS10" s="15">
        <v>74595</v>
      </c>
      <c r="AT10" s="15">
        <f t="shared" si="28"/>
        <v>1580</v>
      </c>
      <c r="AU10" s="17">
        <f t="shared" si="29"/>
        <v>2.16393891666096E-2</v>
      </c>
      <c r="AV10" s="15">
        <v>75092</v>
      </c>
      <c r="AW10" s="15">
        <f t="shared" si="30"/>
        <v>1580</v>
      </c>
      <c r="AX10" s="17">
        <f t="shared" si="31"/>
        <v>2.1493089563608663E-2</v>
      </c>
      <c r="AY10" s="15">
        <v>75589</v>
      </c>
      <c r="AZ10" s="15">
        <f t="shared" si="32"/>
        <v>1580</v>
      </c>
      <c r="BA10" s="17">
        <f t="shared" si="33"/>
        <v>2.1348754881163102E-2</v>
      </c>
      <c r="BB10" s="15">
        <v>76085</v>
      </c>
      <c r="BC10" s="15">
        <f t="shared" si="34"/>
        <v>1580</v>
      </c>
      <c r="BD10" s="17">
        <f t="shared" si="35"/>
        <v>2.1206630427488087E-2</v>
      </c>
    </row>
    <row r="11" spans="1:56">
      <c r="A11" s="9">
        <v>8</v>
      </c>
      <c r="B11" s="9">
        <v>7</v>
      </c>
      <c r="C11" s="8">
        <v>66004</v>
      </c>
      <c r="D11" s="8">
        <f t="shared" si="0"/>
        <v>1393</v>
      </c>
      <c r="E11" s="6">
        <f t="shared" si="1"/>
        <v>2.1559796319512159E-2</v>
      </c>
      <c r="F11" s="8">
        <v>66481</v>
      </c>
      <c r="G11" s="8">
        <f t="shared" si="2"/>
        <v>1393</v>
      </c>
      <c r="H11" s="6">
        <f t="shared" si="3"/>
        <v>2.1401794493608652E-2</v>
      </c>
      <c r="I11" s="8">
        <v>66959</v>
      </c>
      <c r="J11" s="8">
        <f t="shared" si="4"/>
        <v>1393</v>
      </c>
      <c r="K11" s="6">
        <f t="shared" si="5"/>
        <v>2.124576762346338E-2</v>
      </c>
      <c r="L11" s="8">
        <v>67437</v>
      </c>
      <c r="M11" s="8">
        <f t="shared" si="6"/>
        <v>1393</v>
      </c>
      <c r="N11" s="6">
        <f t="shared" si="7"/>
        <v>2.1091999273211797E-2</v>
      </c>
      <c r="O11" s="8">
        <v>67914</v>
      </c>
      <c r="P11" s="8">
        <f t="shared" si="8"/>
        <v>1393</v>
      </c>
      <c r="Q11" s="6">
        <f t="shared" si="9"/>
        <v>2.0940755550878671E-2</v>
      </c>
      <c r="R11" s="8">
        <v>68392</v>
      </c>
      <c r="S11" s="8">
        <f t="shared" si="10"/>
        <v>1393</v>
      </c>
      <c r="T11" s="6">
        <f t="shared" si="11"/>
        <v>2.0791355094852162E-2</v>
      </c>
      <c r="U11" s="15">
        <v>71429</v>
      </c>
      <c r="V11" s="15">
        <f t="shared" si="12"/>
        <v>1580</v>
      </c>
      <c r="W11" s="17">
        <f t="shared" si="13"/>
        <v>2.262022362524875E-2</v>
      </c>
      <c r="X11" s="15">
        <v>71925</v>
      </c>
      <c r="Y11" s="15">
        <f t="shared" si="14"/>
        <v>1580</v>
      </c>
      <c r="Z11" s="17">
        <f t="shared" si="15"/>
        <v>2.2460729262918474E-2</v>
      </c>
      <c r="AA11" s="15">
        <v>72420</v>
      </c>
      <c r="AB11" s="15">
        <f t="shared" si="16"/>
        <v>1580</v>
      </c>
      <c r="AC11" s="17">
        <f t="shared" si="17"/>
        <v>2.2303783173348392E-2</v>
      </c>
      <c r="AD11" s="15">
        <v>72915</v>
      </c>
      <c r="AE11" s="15">
        <f t="shared" si="18"/>
        <v>1580</v>
      </c>
      <c r="AF11" s="17">
        <f t="shared" si="19"/>
        <v>2.2149015209925002E-2</v>
      </c>
      <c r="AG11" s="15">
        <v>74189</v>
      </c>
      <c r="AH11" s="15">
        <f t="shared" si="20"/>
        <v>1580</v>
      </c>
      <c r="AI11" s="17">
        <f t="shared" si="21"/>
        <v>2.1760387830709691E-2</v>
      </c>
      <c r="AJ11" s="15">
        <v>74685</v>
      </c>
      <c r="AK11" s="15">
        <f t="shared" si="22"/>
        <v>1580</v>
      </c>
      <c r="AL11" s="17">
        <f t="shared" si="23"/>
        <v>2.1612748785992751E-2</v>
      </c>
      <c r="AM11" s="15">
        <v>75182</v>
      </c>
      <c r="AN11" s="15">
        <f t="shared" si="24"/>
        <v>1580</v>
      </c>
      <c r="AO11" s="17">
        <f t="shared" si="25"/>
        <v>2.1466807967174806E-2</v>
      </c>
      <c r="AP11" s="15">
        <v>75679</v>
      </c>
      <c r="AQ11" s="15">
        <f t="shared" si="26"/>
        <v>1580</v>
      </c>
      <c r="AR11" s="17">
        <f t="shared" si="27"/>
        <v>2.1322824869431437E-2</v>
      </c>
      <c r="AS11" s="15">
        <v>76175</v>
      </c>
      <c r="AT11" s="15">
        <f t="shared" si="28"/>
        <v>1580</v>
      </c>
      <c r="AU11" s="17">
        <f t="shared" si="29"/>
        <v>2.1181044305918627E-2</v>
      </c>
      <c r="AV11" s="15">
        <v>76672</v>
      </c>
      <c r="AW11" s="15">
        <f t="shared" si="30"/>
        <v>1580</v>
      </c>
      <c r="AX11" s="17">
        <f t="shared" si="31"/>
        <v>2.1040856549299526E-2</v>
      </c>
      <c r="AY11" s="15">
        <v>77169</v>
      </c>
      <c r="AZ11" s="15">
        <f t="shared" si="32"/>
        <v>1580</v>
      </c>
      <c r="BA11" s="17">
        <f t="shared" si="33"/>
        <v>2.0902512270303882E-2</v>
      </c>
      <c r="BB11" s="15">
        <v>77665</v>
      </c>
      <c r="BC11" s="15">
        <f t="shared" si="34"/>
        <v>1580</v>
      </c>
      <c r="BD11" s="17">
        <f t="shared" si="35"/>
        <v>2.0766248274955643E-2</v>
      </c>
    </row>
    <row r="12" spans="1:56">
      <c r="A12" s="9">
        <v>7</v>
      </c>
      <c r="B12" s="9">
        <v>8</v>
      </c>
      <c r="C12" s="8">
        <v>67397</v>
      </c>
      <c r="D12" s="8">
        <f t="shared" si="0"/>
        <v>1393</v>
      </c>
      <c r="E12" s="6">
        <f t="shared" si="1"/>
        <v>2.1104781528392218E-2</v>
      </c>
      <c r="F12" s="8">
        <v>67874</v>
      </c>
      <c r="G12" s="8">
        <f t="shared" si="2"/>
        <v>1393</v>
      </c>
      <c r="H12" s="6">
        <f t="shared" si="3"/>
        <v>2.0953355093936612E-2</v>
      </c>
      <c r="I12" s="8">
        <v>68352</v>
      </c>
      <c r="J12" s="8">
        <f t="shared" si="4"/>
        <v>1393</v>
      </c>
      <c r="K12" s="6">
        <f t="shared" si="5"/>
        <v>2.0803775444675099E-2</v>
      </c>
      <c r="L12" s="8">
        <v>68830</v>
      </c>
      <c r="M12" s="8">
        <f t="shared" si="6"/>
        <v>1393</v>
      </c>
      <c r="N12" s="6">
        <f t="shared" si="7"/>
        <v>2.065631626555155E-2</v>
      </c>
      <c r="O12" s="8">
        <v>69307</v>
      </c>
      <c r="P12" s="8">
        <f t="shared" si="8"/>
        <v>1393</v>
      </c>
      <c r="Q12" s="6">
        <f t="shared" si="9"/>
        <v>2.0511234796949083E-2</v>
      </c>
      <c r="R12" s="8">
        <v>69785</v>
      </c>
      <c r="S12" s="8">
        <f t="shared" si="10"/>
        <v>1393</v>
      </c>
      <c r="T12" s="6">
        <f t="shared" si="11"/>
        <v>2.0367879284126797E-2</v>
      </c>
      <c r="U12" s="15">
        <v>73009</v>
      </c>
      <c r="V12" s="15">
        <f t="shared" si="12"/>
        <v>1580</v>
      </c>
      <c r="W12" s="17">
        <f t="shared" si="13"/>
        <v>2.2119867280796315E-2</v>
      </c>
      <c r="X12" s="15">
        <v>73505</v>
      </c>
      <c r="Y12" s="15">
        <f t="shared" si="14"/>
        <v>1580</v>
      </c>
      <c r="Z12" s="17">
        <f t="shared" si="15"/>
        <v>2.1967327076816128E-2</v>
      </c>
      <c r="AA12" s="15">
        <v>74000</v>
      </c>
      <c r="AB12" s="15">
        <f t="shared" si="16"/>
        <v>1580</v>
      </c>
      <c r="AC12" s="17">
        <f t="shared" si="17"/>
        <v>2.1817177575255454E-2</v>
      </c>
      <c r="AD12" s="15">
        <v>74495</v>
      </c>
      <c r="AE12" s="15">
        <f t="shared" si="18"/>
        <v>1580</v>
      </c>
      <c r="AF12" s="17">
        <f t="shared" si="19"/>
        <v>2.1669066721525063E-2</v>
      </c>
      <c r="AG12" s="15">
        <v>75769</v>
      </c>
      <c r="AH12" s="15">
        <f t="shared" si="20"/>
        <v>1580</v>
      </c>
      <c r="AI12" s="17">
        <f t="shared" si="21"/>
        <v>2.1296957770019814E-2</v>
      </c>
      <c r="AJ12" s="15">
        <v>76265</v>
      </c>
      <c r="AK12" s="15">
        <f t="shared" si="22"/>
        <v>1580</v>
      </c>
      <c r="AL12" s="17">
        <f t="shared" si="23"/>
        <v>2.115551985003682E-2</v>
      </c>
      <c r="AM12" s="15">
        <v>76762</v>
      </c>
      <c r="AN12" s="15">
        <f t="shared" si="24"/>
        <v>1580</v>
      </c>
      <c r="AO12" s="17">
        <f t="shared" si="25"/>
        <v>2.1015668644090341E-2</v>
      </c>
      <c r="AP12" s="15">
        <v>77259</v>
      </c>
      <c r="AQ12" s="15">
        <f t="shared" si="26"/>
        <v>1580</v>
      </c>
      <c r="AR12" s="17">
        <f t="shared" si="27"/>
        <v>2.0877654303043117E-2</v>
      </c>
      <c r="AS12" s="15">
        <v>77755</v>
      </c>
      <c r="AT12" s="15">
        <f t="shared" si="28"/>
        <v>1580</v>
      </c>
      <c r="AU12" s="17">
        <f t="shared" si="29"/>
        <v>2.0741713160485724E-2</v>
      </c>
      <c r="AV12" s="15">
        <v>78252</v>
      </c>
      <c r="AW12" s="15">
        <f t="shared" si="30"/>
        <v>1580</v>
      </c>
      <c r="AX12" s="17">
        <f t="shared" si="31"/>
        <v>2.0607262103505844E-2</v>
      </c>
      <c r="AY12" s="15">
        <v>78749</v>
      </c>
      <c r="AZ12" s="15">
        <f t="shared" si="32"/>
        <v>1580</v>
      </c>
      <c r="BA12" s="17">
        <f t="shared" si="33"/>
        <v>2.0474542886392205E-2</v>
      </c>
      <c r="BB12" s="15">
        <v>79245</v>
      </c>
      <c r="BC12" s="15">
        <f t="shared" si="34"/>
        <v>1580</v>
      </c>
      <c r="BD12" s="17">
        <f t="shared" si="35"/>
        <v>2.0343784201377713E-2</v>
      </c>
    </row>
    <row r="13" spans="1:56">
      <c r="A13" s="9">
        <v>6</v>
      </c>
      <c r="B13" s="9">
        <v>9</v>
      </c>
      <c r="C13" s="8">
        <v>68790</v>
      </c>
      <c r="D13" s="8">
        <f t="shared" si="0"/>
        <v>1393</v>
      </c>
      <c r="E13" s="6">
        <f t="shared" si="1"/>
        <v>2.0668575752629939E-2</v>
      </c>
      <c r="F13" s="8">
        <v>69267</v>
      </c>
      <c r="G13" s="8">
        <f t="shared" si="2"/>
        <v>1393</v>
      </c>
      <c r="H13" s="6">
        <f t="shared" si="3"/>
        <v>2.0523322627221029E-2</v>
      </c>
      <c r="I13" s="8">
        <v>69745</v>
      </c>
      <c r="J13" s="8">
        <f t="shared" si="4"/>
        <v>1393</v>
      </c>
      <c r="K13" s="6">
        <f t="shared" si="5"/>
        <v>2.0379798689138577E-2</v>
      </c>
      <c r="L13" s="8">
        <v>70223</v>
      </c>
      <c r="M13" s="8">
        <f t="shared" si="6"/>
        <v>1393</v>
      </c>
      <c r="N13" s="6">
        <f t="shared" si="7"/>
        <v>2.0238268197007119E-2</v>
      </c>
      <c r="O13" s="8">
        <v>70700</v>
      </c>
      <c r="P13" s="8">
        <f t="shared" si="8"/>
        <v>1393</v>
      </c>
      <c r="Q13" s="6">
        <f t="shared" si="9"/>
        <v>2.0098979901020098E-2</v>
      </c>
      <c r="R13" s="8">
        <v>71178</v>
      </c>
      <c r="S13" s="8">
        <f t="shared" si="10"/>
        <v>1393</v>
      </c>
      <c r="T13" s="6">
        <f t="shared" si="11"/>
        <v>1.9961309737049508E-2</v>
      </c>
      <c r="U13" s="15">
        <v>74589</v>
      </c>
      <c r="V13" s="15">
        <f t="shared" si="12"/>
        <v>1580</v>
      </c>
      <c r="W13" s="17">
        <f t="shared" si="13"/>
        <v>2.1641167527291155E-2</v>
      </c>
      <c r="X13" s="15">
        <v>75085</v>
      </c>
      <c r="Y13" s="15">
        <f t="shared" si="14"/>
        <v>1580</v>
      </c>
      <c r="Z13" s="17">
        <f t="shared" si="15"/>
        <v>2.1495136385279914E-2</v>
      </c>
      <c r="AA13" s="15">
        <v>75580</v>
      </c>
      <c r="AB13" s="15">
        <f t="shared" si="16"/>
        <v>1580</v>
      </c>
      <c r="AC13" s="17">
        <f t="shared" si="17"/>
        <v>2.1351351351351352E-2</v>
      </c>
      <c r="AD13" s="15">
        <v>76075</v>
      </c>
      <c r="AE13" s="15">
        <f t="shared" si="18"/>
        <v>1580</v>
      </c>
      <c r="AF13" s="17">
        <f t="shared" si="19"/>
        <v>2.1209477146117189E-2</v>
      </c>
      <c r="AG13" s="15">
        <v>77349</v>
      </c>
      <c r="AH13" s="15">
        <f t="shared" si="20"/>
        <v>1580</v>
      </c>
      <c r="AI13" s="17">
        <f t="shared" si="21"/>
        <v>2.0852855389407277E-2</v>
      </c>
      <c r="AJ13" s="15">
        <v>77845</v>
      </c>
      <c r="AK13" s="15">
        <f t="shared" si="22"/>
        <v>1580</v>
      </c>
      <c r="AL13" s="17">
        <f t="shared" si="23"/>
        <v>2.0717235953582901E-2</v>
      </c>
      <c r="AM13" s="15">
        <v>78342</v>
      </c>
      <c r="AN13" s="15">
        <f t="shared" si="24"/>
        <v>1580</v>
      </c>
      <c r="AO13" s="17">
        <f t="shared" si="25"/>
        <v>2.0583101013522315E-2</v>
      </c>
      <c r="AP13" s="15">
        <v>78839</v>
      </c>
      <c r="AQ13" s="15">
        <f t="shared" si="26"/>
        <v>1580</v>
      </c>
      <c r="AR13" s="17">
        <f t="shared" si="27"/>
        <v>2.0450691828783701E-2</v>
      </c>
      <c r="AS13" s="15">
        <v>79335</v>
      </c>
      <c r="AT13" s="15">
        <f t="shared" si="28"/>
        <v>1580</v>
      </c>
      <c r="AU13" s="17">
        <f t="shared" si="29"/>
        <v>2.0320236640730498E-2</v>
      </c>
      <c r="AV13" s="15">
        <v>79832</v>
      </c>
      <c r="AW13" s="15">
        <f t="shared" si="30"/>
        <v>1580</v>
      </c>
      <c r="AX13" s="17">
        <f t="shared" si="31"/>
        <v>2.0191177222307417E-2</v>
      </c>
      <c r="AY13" s="15">
        <v>80329</v>
      </c>
      <c r="AZ13" s="15">
        <f t="shared" si="32"/>
        <v>1580</v>
      </c>
      <c r="BA13" s="17">
        <f t="shared" si="33"/>
        <v>2.0063746841229729E-2</v>
      </c>
      <c r="BB13" s="15">
        <v>80825</v>
      </c>
      <c r="BC13" s="15">
        <f t="shared" si="34"/>
        <v>1580</v>
      </c>
      <c r="BD13" s="17">
        <f t="shared" si="35"/>
        <v>1.9938166445832545E-2</v>
      </c>
    </row>
    <row r="14" spans="1:56">
      <c r="A14" s="9">
        <v>5</v>
      </c>
      <c r="B14" s="9">
        <v>10</v>
      </c>
      <c r="C14" s="8">
        <v>70183</v>
      </c>
      <c r="D14" s="8">
        <f t="shared" si="0"/>
        <v>1393</v>
      </c>
      <c r="E14" s="6">
        <f t="shared" si="1"/>
        <v>2.0250036342491642E-2</v>
      </c>
      <c r="F14" s="8">
        <v>70660</v>
      </c>
      <c r="G14" s="8">
        <f t="shared" si="2"/>
        <v>1393</v>
      </c>
      <c r="H14" s="6">
        <f t="shared" si="3"/>
        <v>2.0110586570805722E-2</v>
      </c>
      <c r="I14" s="8">
        <v>71138</v>
      </c>
      <c r="J14" s="8">
        <f t="shared" si="4"/>
        <v>1393</v>
      </c>
      <c r="K14" s="6">
        <f t="shared" si="5"/>
        <v>1.9972757903792385E-2</v>
      </c>
      <c r="L14" s="8">
        <v>71616</v>
      </c>
      <c r="M14" s="8">
        <f t="shared" si="6"/>
        <v>1393</v>
      </c>
      <c r="N14" s="6">
        <f t="shared" si="7"/>
        <v>1.9836805605001211E-2</v>
      </c>
      <c r="O14" s="8">
        <v>72093</v>
      </c>
      <c r="P14" s="8">
        <f t="shared" si="8"/>
        <v>1393</v>
      </c>
      <c r="Q14" s="6">
        <f t="shared" si="9"/>
        <v>1.9702970297029703E-2</v>
      </c>
      <c r="R14" s="8">
        <v>72571</v>
      </c>
      <c r="S14" s="8">
        <f t="shared" si="10"/>
        <v>1393</v>
      </c>
      <c r="T14" s="6">
        <f t="shared" si="11"/>
        <v>1.9570653853718846E-2</v>
      </c>
      <c r="U14" s="15">
        <v>76169</v>
      </c>
      <c r="V14" s="15">
        <f t="shared" si="12"/>
        <v>1580</v>
      </c>
      <c r="W14" s="17">
        <f t="shared" si="13"/>
        <v>2.1182748126399337E-2</v>
      </c>
      <c r="X14" s="15">
        <v>76665</v>
      </c>
      <c r="Y14" s="15">
        <f t="shared" si="14"/>
        <v>1580</v>
      </c>
      <c r="Z14" s="17">
        <f t="shared" si="15"/>
        <v>2.1042818139441966E-2</v>
      </c>
      <c r="AA14" s="15">
        <v>77160</v>
      </c>
      <c r="AB14" s="15">
        <f t="shared" si="16"/>
        <v>1580</v>
      </c>
      <c r="AC14" s="17">
        <f t="shared" si="17"/>
        <v>2.0905001323101351E-2</v>
      </c>
      <c r="AD14" s="15">
        <v>77655</v>
      </c>
      <c r="AE14" s="15">
        <f t="shared" si="18"/>
        <v>1580</v>
      </c>
      <c r="AF14" s="17">
        <f t="shared" si="19"/>
        <v>2.0768977982254355E-2</v>
      </c>
      <c r="AG14" s="15">
        <v>78929</v>
      </c>
      <c r="AH14" s="15">
        <f t="shared" si="20"/>
        <v>1580</v>
      </c>
      <c r="AI14" s="17">
        <f t="shared" si="21"/>
        <v>2.0426896275323535E-2</v>
      </c>
      <c r="AJ14" s="15">
        <v>79425</v>
      </c>
      <c r="AK14" s="15">
        <f t="shared" si="22"/>
        <v>1580</v>
      </c>
      <c r="AL14" s="17">
        <f t="shared" si="23"/>
        <v>2.0296743528807244E-2</v>
      </c>
      <c r="AM14" s="15">
        <v>79922</v>
      </c>
      <c r="AN14" s="15">
        <f t="shared" si="24"/>
        <v>1580</v>
      </c>
      <c r="AO14" s="17">
        <f t="shared" si="25"/>
        <v>2.0167981414822189E-2</v>
      </c>
      <c r="AP14" s="15">
        <v>80419</v>
      </c>
      <c r="AQ14" s="15">
        <f t="shared" si="26"/>
        <v>1580</v>
      </c>
      <c r="AR14" s="17">
        <f t="shared" si="27"/>
        <v>2.004084273012088E-2</v>
      </c>
      <c r="AS14" s="15">
        <v>80915</v>
      </c>
      <c r="AT14" s="15">
        <f t="shared" si="28"/>
        <v>1580</v>
      </c>
      <c r="AU14" s="17">
        <f t="shared" si="29"/>
        <v>1.9915547992689228E-2</v>
      </c>
      <c r="AV14" s="15">
        <v>81412</v>
      </c>
      <c r="AW14" s="15">
        <f t="shared" si="30"/>
        <v>1580</v>
      </c>
      <c r="AX14" s="17">
        <f t="shared" si="31"/>
        <v>1.9791562280789658E-2</v>
      </c>
      <c r="AY14" s="15">
        <v>81909</v>
      </c>
      <c r="AZ14" s="15">
        <f t="shared" si="32"/>
        <v>1580</v>
      </c>
      <c r="BA14" s="17">
        <f t="shared" si="33"/>
        <v>1.9669110781909398E-2</v>
      </c>
      <c r="BB14" s="15">
        <v>82405</v>
      </c>
      <c r="BC14" s="15">
        <f t="shared" si="34"/>
        <v>1580</v>
      </c>
      <c r="BD14" s="17">
        <f t="shared" si="35"/>
        <v>1.9548407052273429E-2</v>
      </c>
    </row>
    <row r="15" spans="1:56">
      <c r="A15" s="9">
        <v>4</v>
      </c>
      <c r="B15" s="9">
        <v>11</v>
      </c>
      <c r="C15" s="8">
        <v>71576</v>
      </c>
      <c r="D15" s="8">
        <f t="shared" si="0"/>
        <v>1393</v>
      </c>
      <c r="E15" s="6">
        <f t="shared" si="1"/>
        <v>1.9848111366000315E-2</v>
      </c>
      <c r="F15" s="8">
        <v>72053</v>
      </c>
      <c r="G15" s="8">
        <f t="shared" si="2"/>
        <v>1393</v>
      </c>
      <c r="H15" s="6">
        <f t="shared" si="3"/>
        <v>1.9714123973959809E-2</v>
      </c>
      <c r="I15" s="8">
        <v>72531</v>
      </c>
      <c r="J15" s="8">
        <f t="shared" si="4"/>
        <v>1393</v>
      </c>
      <c r="K15" s="6">
        <f t="shared" si="5"/>
        <v>1.9581658185498608E-2</v>
      </c>
      <c r="L15" s="8">
        <v>73009</v>
      </c>
      <c r="M15" s="8">
        <f t="shared" si="6"/>
        <v>1393</v>
      </c>
      <c r="N15" s="6">
        <f t="shared" si="7"/>
        <v>1.9450960679177839E-2</v>
      </c>
      <c r="O15" s="8">
        <v>73486</v>
      </c>
      <c r="P15" s="8">
        <f t="shared" si="8"/>
        <v>1393</v>
      </c>
      <c r="Q15" s="6">
        <f t="shared" si="9"/>
        <v>1.9322264297504613E-2</v>
      </c>
      <c r="R15" s="8">
        <v>73964</v>
      </c>
      <c r="S15" s="8">
        <f t="shared" si="10"/>
        <v>1393</v>
      </c>
      <c r="T15" s="6">
        <f t="shared" si="11"/>
        <v>1.9194995246034918E-2</v>
      </c>
      <c r="U15" s="15">
        <v>77749</v>
      </c>
      <c r="V15" s="15">
        <f t="shared" si="12"/>
        <v>1580</v>
      </c>
      <c r="W15" s="17">
        <f t="shared" si="13"/>
        <v>2.0743347030944347E-2</v>
      </c>
      <c r="X15" s="15">
        <v>78245</v>
      </c>
      <c r="Y15" s="15">
        <f t="shared" si="14"/>
        <v>1580</v>
      </c>
      <c r="Z15" s="17">
        <f t="shared" si="15"/>
        <v>2.0609143677036458E-2</v>
      </c>
      <c r="AA15" s="15">
        <v>78740</v>
      </c>
      <c r="AB15" s="15">
        <f t="shared" si="16"/>
        <v>1580</v>
      </c>
      <c r="AC15" s="17">
        <f t="shared" si="17"/>
        <v>2.0476931052358736E-2</v>
      </c>
      <c r="AD15" s="15">
        <v>79235</v>
      </c>
      <c r="AE15" s="15">
        <f t="shared" si="18"/>
        <v>1580</v>
      </c>
      <c r="AF15" s="17">
        <f t="shared" si="19"/>
        <v>2.0346403966261025E-2</v>
      </c>
      <c r="AG15" s="15">
        <v>80509</v>
      </c>
      <c r="AH15" s="15">
        <f t="shared" si="20"/>
        <v>1580</v>
      </c>
      <c r="AI15" s="17">
        <f t="shared" si="21"/>
        <v>2.0017990852538359E-2</v>
      </c>
      <c r="AJ15" s="15">
        <v>81005</v>
      </c>
      <c r="AK15" s="15">
        <f t="shared" si="22"/>
        <v>1580</v>
      </c>
      <c r="AL15" s="17">
        <f t="shared" si="23"/>
        <v>1.989298079949638E-2</v>
      </c>
      <c r="AM15" s="15">
        <v>81502</v>
      </c>
      <c r="AN15" s="15">
        <f t="shared" si="24"/>
        <v>1580</v>
      </c>
      <c r="AO15" s="17">
        <f t="shared" si="25"/>
        <v>1.9769275043167087E-2</v>
      </c>
      <c r="AP15" s="15">
        <v>81999</v>
      </c>
      <c r="AQ15" s="15">
        <f t="shared" si="26"/>
        <v>1580</v>
      </c>
      <c r="AR15" s="17">
        <f t="shared" si="27"/>
        <v>1.9647098322535719E-2</v>
      </c>
      <c r="AS15" s="15">
        <v>82495</v>
      </c>
      <c r="AT15" s="15">
        <f t="shared" si="28"/>
        <v>1580</v>
      </c>
      <c r="AU15" s="17">
        <f t="shared" si="29"/>
        <v>1.9526663782982141E-2</v>
      </c>
      <c r="AV15" s="15">
        <v>82992</v>
      </c>
      <c r="AW15" s="15">
        <f t="shared" si="30"/>
        <v>1580</v>
      </c>
      <c r="AX15" s="17">
        <f t="shared" si="31"/>
        <v>1.9407458359946936E-2</v>
      </c>
      <c r="AY15" s="15">
        <v>83489</v>
      </c>
      <c r="AZ15" s="15">
        <f t="shared" si="32"/>
        <v>1580</v>
      </c>
      <c r="BA15" s="17">
        <f t="shared" si="33"/>
        <v>1.9289699544616588E-2</v>
      </c>
      <c r="BB15" s="15">
        <v>83985</v>
      </c>
      <c r="BC15" s="15">
        <f t="shared" si="34"/>
        <v>1580</v>
      </c>
      <c r="BD15" s="17">
        <f t="shared" si="35"/>
        <v>1.9173593835325527E-2</v>
      </c>
    </row>
    <row r="16" spans="1:56">
      <c r="A16" s="9">
        <v>3</v>
      </c>
      <c r="B16" s="9">
        <v>12</v>
      </c>
      <c r="C16" s="8">
        <v>72969</v>
      </c>
      <c r="D16" s="8">
        <f t="shared" si="0"/>
        <v>1393</v>
      </c>
      <c r="E16" s="6">
        <f t="shared" si="1"/>
        <v>1.9461830781267463E-2</v>
      </c>
      <c r="F16" s="8">
        <v>73446</v>
      </c>
      <c r="G16" s="8">
        <f t="shared" si="2"/>
        <v>1393</v>
      </c>
      <c r="H16" s="6">
        <f t="shared" si="3"/>
        <v>1.9332990992741453E-2</v>
      </c>
      <c r="I16" s="8">
        <v>73924</v>
      </c>
      <c r="J16" s="8">
        <f t="shared" si="4"/>
        <v>1393</v>
      </c>
      <c r="K16" s="6">
        <f t="shared" si="5"/>
        <v>1.9205581061890777E-2</v>
      </c>
      <c r="L16" s="8">
        <v>74402</v>
      </c>
      <c r="M16" s="8">
        <f t="shared" si="6"/>
        <v>1393</v>
      </c>
      <c r="N16" s="6">
        <f t="shared" si="7"/>
        <v>1.9079839471845939E-2</v>
      </c>
      <c r="O16" s="8">
        <v>74879</v>
      </c>
      <c r="P16" s="8">
        <f t="shared" si="8"/>
        <v>1393</v>
      </c>
      <c r="Q16" s="6">
        <f t="shared" si="9"/>
        <v>1.8955991617450943E-2</v>
      </c>
      <c r="R16" s="8">
        <v>75357</v>
      </c>
      <c r="S16" s="8">
        <f t="shared" si="10"/>
        <v>1393</v>
      </c>
      <c r="T16" s="6">
        <f t="shared" si="11"/>
        <v>1.8833486561029691E-2</v>
      </c>
      <c r="U16" s="15">
        <v>79329</v>
      </c>
      <c r="V16" s="15">
        <f t="shared" si="12"/>
        <v>1580</v>
      </c>
      <c r="W16" s="17">
        <f t="shared" si="13"/>
        <v>2.0321804782055076E-2</v>
      </c>
      <c r="X16" s="15">
        <v>79825</v>
      </c>
      <c r="Y16" s="15">
        <f t="shared" si="14"/>
        <v>1580</v>
      </c>
      <c r="Z16" s="17">
        <f t="shared" si="15"/>
        <v>2.0192983577225383E-2</v>
      </c>
      <c r="AA16" s="15">
        <v>80320</v>
      </c>
      <c r="AB16" s="15">
        <f t="shared" si="16"/>
        <v>1580</v>
      </c>
      <c r="AC16" s="17">
        <f t="shared" si="17"/>
        <v>2.0066040132080264E-2</v>
      </c>
      <c r="AD16" s="15">
        <v>80815</v>
      </c>
      <c r="AE16" s="15">
        <f t="shared" si="18"/>
        <v>1580</v>
      </c>
      <c r="AF16" s="17">
        <f t="shared" si="19"/>
        <v>1.9940682779074903E-2</v>
      </c>
      <c r="AG16" s="15">
        <v>82089</v>
      </c>
      <c r="AH16" s="15">
        <f t="shared" si="20"/>
        <v>1580</v>
      </c>
      <c r="AI16" s="17">
        <f t="shared" si="21"/>
        <v>1.9625135078065806E-2</v>
      </c>
      <c r="AJ16" s="15">
        <v>82585</v>
      </c>
      <c r="AK16" s="15">
        <f t="shared" si="22"/>
        <v>1580</v>
      </c>
      <c r="AL16" s="17">
        <f t="shared" si="23"/>
        <v>1.9504968829084625E-2</v>
      </c>
      <c r="AM16" s="15">
        <v>83082</v>
      </c>
      <c r="AN16" s="15">
        <f t="shared" si="24"/>
        <v>1580</v>
      </c>
      <c r="AO16" s="17">
        <f t="shared" si="25"/>
        <v>1.9386027336752473E-2</v>
      </c>
      <c r="AP16" s="15">
        <v>83579</v>
      </c>
      <c r="AQ16" s="15">
        <f t="shared" si="26"/>
        <v>1580</v>
      </c>
      <c r="AR16" s="17">
        <f t="shared" si="27"/>
        <v>1.9268527664971523E-2</v>
      </c>
      <c r="AS16" s="15">
        <v>84075</v>
      </c>
      <c r="AT16" s="15">
        <f t="shared" si="28"/>
        <v>1580</v>
      </c>
      <c r="AU16" s="17">
        <f t="shared" si="29"/>
        <v>1.9152675919752712E-2</v>
      </c>
      <c r="AV16" s="15">
        <v>84572</v>
      </c>
      <c r="AW16" s="15">
        <f t="shared" si="30"/>
        <v>1580</v>
      </c>
      <c r="AX16" s="17">
        <f t="shared" si="31"/>
        <v>1.9037979564295354E-2</v>
      </c>
      <c r="AY16" s="15">
        <v>85069</v>
      </c>
      <c r="AZ16" s="15">
        <f t="shared" si="32"/>
        <v>1580</v>
      </c>
      <c r="BA16" s="17">
        <f t="shared" si="33"/>
        <v>1.8924648756123562E-2</v>
      </c>
      <c r="BB16" s="15">
        <v>85565</v>
      </c>
      <c r="BC16" s="15">
        <f t="shared" si="34"/>
        <v>1580</v>
      </c>
      <c r="BD16" s="17">
        <f t="shared" si="35"/>
        <v>1.8812883252961838E-2</v>
      </c>
    </row>
    <row r="17" spans="1:56">
      <c r="A17" s="9">
        <v>2</v>
      </c>
      <c r="B17" s="9">
        <v>13</v>
      </c>
      <c r="C17" s="8">
        <v>74362</v>
      </c>
      <c r="D17" s="8">
        <f t="shared" si="0"/>
        <v>1393</v>
      </c>
      <c r="E17" s="6">
        <f t="shared" si="1"/>
        <v>1.9090298619961903E-2</v>
      </c>
      <c r="F17" s="8">
        <v>74839</v>
      </c>
      <c r="G17" s="8">
        <f t="shared" si="2"/>
        <v>1393</v>
      </c>
      <c r="H17" s="6">
        <f t="shared" si="3"/>
        <v>1.8966315388176346E-2</v>
      </c>
      <c r="I17" s="8">
        <v>75317</v>
      </c>
      <c r="J17" s="8">
        <f t="shared" si="4"/>
        <v>1393</v>
      </c>
      <c r="K17" s="6">
        <f t="shared" si="5"/>
        <v>1.8843677290189924E-2</v>
      </c>
      <c r="L17" s="8">
        <v>75795</v>
      </c>
      <c r="M17" s="8">
        <f t="shared" si="6"/>
        <v>1393</v>
      </c>
      <c r="N17" s="6">
        <f t="shared" si="7"/>
        <v>1.8722614983468187E-2</v>
      </c>
      <c r="O17" s="8">
        <v>76272</v>
      </c>
      <c r="P17" s="8">
        <f t="shared" si="8"/>
        <v>1393</v>
      </c>
      <c r="Q17" s="6">
        <f t="shared" si="9"/>
        <v>1.8603346732728801E-2</v>
      </c>
      <c r="R17" s="8">
        <v>76750</v>
      </c>
      <c r="S17" s="8">
        <f t="shared" si="10"/>
        <v>1393</v>
      </c>
      <c r="T17" s="6">
        <f t="shared" si="11"/>
        <v>1.8485343100176493E-2</v>
      </c>
      <c r="U17" s="15">
        <v>80909</v>
      </c>
      <c r="V17" s="15">
        <f t="shared" si="12"/>
        <v>1580</v>
      </c>
      <c r="W17" s="17">
        <f t="shared" si="13"/>
        <v>1.9917054292881545E-2</v>
      </c>
      <c r="X17" s="15">
        <v>81405</v>
      </c>
      <c r="Y17" s="15">
        <f t="shared" si="14"/>
        <v>1580</v>
      </c>
      <c r="Z17" s="17">
        <f t="shared" si="15"/>
        <v>1.9793297839022863E-2</v>
      </c>
      <c r="AA17" s="15">
        <v>81900</v>
      </c>
      <c r="AB17" s="15">
        <f t="shared" si="16"/>
        <v>1580</v>
      </c>
      <c r="AC17" s="17">
        <f t="shared" si="17"/>
        <v>1.9671314741035856E-2</v>
      </c>
      <c r="AD17" s="15">
        <v>82395</v>
      </c>
      <c r="AE17" s="15">
        <f t="shared" si="18"/>
        <v>1580</v>
      </c>
      <c r="AF17" s="17">
        <f t="shared" si="19"/>
        <v>1.9550825960527131E-2</v>
      </c>
      <c r="AG17" s="15">
        <v>83669</v>
      </c>
      <c r="AH17" s="15">
        <f t="shared" si="20"/>
        <v>1580</v>
      </c>
      <c r="AI17" s="17">
        <f t="shared" si="21"/>
        <v>1.9247402209796684E-2</v>
      </c>
      <c r="AJ17" s="15">
        <v>84165</v>
      </c>
      <c r="AK17" s="15">
        <f t="shared" si="22"/>
        <v>1580</v>
      </c>
      <c r="AL17" s="17">
        <f t="shared" si="23"/>
        <v>1.9131803596294728E-2</v>
      </c>
      <c r="AM17" s="15">
        <v>84662</v>
      </c>
      <c r="AN17" s="15">
        <f t="shared" si="24"/>
        <v>1580</v>
      </c>
      <c r="AO17" s="17">
        <f t="shared" si="25"/>
        <v>1.9017356346741773E-2</v>
      </c>
      <c r="AP17" s="15">
        <v>85159</v>
      </c>
      <c r="AQ17" s="15">
        <f t="shared" si="26"/>
        <v>1580</v>
      </c>
      <c r="AR17" s="17">
        <f t="shared" si="27"/>
        <v>1.8904270211416743E-2</v>
      </c>
      <c r="AS17" s="15">
        <v>85655</v>
      </c>
      <c r="AT17" s="15">
        <f t="shared" si="28"/>
        <v>1580</v>
      </c>
      <c r="AU17" s="17">
        <f t="shared" si="29"/>
        <v>1.8792744573297653E-2</v>
      </c>
      <c r="AV17" s="15">
        <v>86152</v>
      </c>
      <c r="AW17" s="15">
        <f t="shared" si="30"/>
        <v>1580</v>
      </c>
      <c r="AX17" s="17">
        <f t="shared" si="31"/>
        <v>1.868230620063378E-2</v>
      </c>
      <c r="AY17" s="15">
        <v>86649</v>
      </c>
      <c r="AZ17" s="15">
        <f t="shared" si="32"/>
        <v>1580</v>
      </c>
      <c r="BA17" s="17">
        <f t="shared" si="33"/>
        <v>1.8573158259765601E-2</v>
      </c>
      <c r="BB17" s="15">
        <v>87145</v>
      </c>
      <c r="BC17" s="15">
        <f t="shared" si="34"/>
        <v>1580</v>
      </c>
      <c r="BD17" s="17">
        <f t="shared" si="35"/>
        <v>1.8465494068836557E-2</v>
      </c>
    </row>
    <row r="18" spans="1:56">
      <c r="A18" s="9">
        <v>1</v>
      </c>
      <c r="B18" s="9">
        <v>14</v>
      </c>
      <c r="C18" s="8">
        <v>75755</v>
      </c>
      <c r="D18" s="8">
        <f t="shared" si="0"/>
        <v>1393</v>
      </c>
      <c r="E18" s="6">
        <f t="shared" si="1"/>
        <v>1.8732686049326267E-2</v>
      </c>
      <c r="F18" s="8">
        <v>76232</v>
      </c>
      <c r="G18" s="8">
        <f t="shared" si="2"/>
        <v>1393</v>
      </c>
      <c r="H18" s="6">
        <f t="shared" si="3"/>
        <v>1.8613289862237602E-2</v>
      </c>
      <c r="I18" s="8">
        <v>76710</v>
      </c>
      <c r="J18" s="8">
        <f t="shared" si="4"/>
        <v>1393</v>
      </c>
      <c r="K18" s="6">
        <f t="shared" si="5"/>
        <v>1.849516045514293E-2</v>
      </c>
      <c r="L18" s="8">
        <v>77188</v>
      </c>
      <c r="M18" s="8">
        <f t="shared" si="6"/>
        <v>1393</v>
      </c>
      <c r="N18" s="6">
        <f t="shared" si="7"/>
        <v>1.8378521010620753E-2</v>
      </c>
      <c r="O18" s="8">
        <v>77665</v>
      </c>
      <c r="P18" s="8">
        <f t="shared" si="8"/>
        <v>1393</v>
      </c>
      <c r="Q18" s="6">
        <f t="shared" si="9"/>
        <v>1.8263582966226138E-2</v>
      </c>
      <c r="R18" s="8">
        <v>78143</v>
      </c>
      <c r="S18" s="8">
        <f t="shared" si="10"/>
        <v>1393</v>
      </c>
      <c r="T18" s="6">
        <f t="shared" si="11"/>
        <v>1.8149837133550489E-2</v>
      </c>
      <c r="U18" s="15">
        <v>82489</v>
      </c>
      <c r="V18" s="15">
        <f t="shared" si="12"/>
        <v>1580</v>
      </c>
      <c r="W18" s="17">
        <f t="shared" si="13"/>
        <v>1.9528111829339133E-2</v>
      </c>
      <c r="X18" s="15">
        <v>82985</v>
      </c>
      <c r="Y18" s="15">
        <f t="shared" si="14"/>
        <v>1580</v>
      </c>
      <c r="Z18" s="17">
        <f t="shared" si="15"/>
        <v>1.9409127203488728E-2</v>
      </c>
      <c r="AA18" s="15">
        <v>83480</v>
      </c>
      <c r="AB18" s="15">
        <f t="shared" si="16"/>
        <v>1580</v>
      </c>
      <c r="AC18" s="17">
        <f t="shared" si="17"/>
        <v>1.9291819291819293E-2</v>
      </c>
      <c r="AD18" s="15">
        <v>83975</v>
      </c>
      <c r="AE18" s="15">
        <f t="shared" si="18"/>
        <v>1580</v>
      </c>
      <c r="AF18" s="17">
        <f t="shared" si="19"/>
        <v>1.9175920868984769E-2</v>
      </c>
      <c r="AG18" s="15">
        <v>85249</v>
      </c>
      <c r="AH18" s="15">
        <f t="shared" si="20"/>
        <v>1580</v>
      </c>
      <c r="AI18" s="17">
        <f t="shared" si="21"/>
        <v>1.8883935507774684E-2</v>
      </c>
      <c r="AJ18" s="15">
        <v>85745</v>
      </c>
      <c r="AK18" s="15">
        <f t="shared" si="22"/>
        <v>1580</v>
      </c>
      <c r="AL18" s="17">
        <f t="shared" si="23"/>
        <v>1.8772648963345809E-2</v>
      </c>
      <c r="AM18" s="15">
        <v>86242</v>
      </c>
      <c r="AN18" s="15">
        <f t="shared" si="24"/>
        <v>1580</v>
      </c>
      <c r="AO18" s="17">
        <f t="shared" si="25"/>
        <v>1.8662445961588434E-2</v>
      </c>
      <c r="AP18" s="15">
        <v>86739</v>
      </c>
      <c r="AQ18" s="15">
        <f t="shared" si="26"/>
        <v>1580</v>
      </c>
      <c r="AR18" s="17">
        <f t="shared" si="27"/>
        <v>1.8553529280522316E-2</v>
      </c>
      <c r="AS18" s="15">
        <v>87235</v>
      </c>
      <c r="AT18" s="15">
        <f t="shared" si="28"/>
        <v>1580</v>
      </c>
      <c r="AU18" s="17">
        <f t="shared" si="29"/>
        <v>1.844609188021715E-2</v>
      </c>
      <c r="AV18" s="15">
        <v>87732</v>
      </c>
      <c r="AW18" s="15">
        <f t="shared" si="30"/>
        <v>1580</v>
      </c>
      <c r="AX18" s="17">
        <f t="shared" si="31"/>
        <v>1.8339678707400872E-2</v>
      </c>
      <c r="AY18" s="15">
        <v>88229</v>
      </c>
      <c r="AZ18" s="15">
        <f t="shared" si="32"/>
        <v>1580</v>
      </c>
      <c r="BA18" s="17">
        <f t="shared" si="33"/>
        <v>1.8234486260660827E-2</v>
      </c>
      <c r="BB18" s="15">
        <v>88725</v>
      </c>
      <c r="BC18" s="15">
        <f t="shared" si="34"/>
        <v>1580</v>
      </c>
      <c r="BD18" s="17">
        <f t="shared" si="35"/>
        <v>1.8130701704056458E-2</v>
      </c>
    </row>
    <row r="19" spans="1:56">
      <c r="A19" s="5" t="s">
        <v>23</v>
      </c>
      <c r="B19" s="9">
        <v>15</v>
      </c>
      <c r="C19" s="8">
        <v>77148</v>
      </c>
      <c r="D19" s="8">
        <f t="shared" si="0"/>
        <v>1393</v>
      </c>
      <c r="E19" s="6">
        <f t="shared" si="1"/>
        <v>1.8388225199656789E-2</v>
      </c>
      <c r="F19" s="8">
        <v>77625</v>
      </c>
      <c r="G19" s="8">
        <f t="shared" si="2"/>
        <v>1393</v>
      </c>
      <c r="H19" s="6">
        <f t="shared" si="3"/>
        <v>1.8273166124462167E-2</v>
      </c>
      <c r="I19" s="8">
        <v>78103</v>
      </c>
      <c r="J19" s="8">
        <f t="shared" si="4"/>
        <v>1393</v>
      </c>
      <c r="K19" s="6">
        <f t="shared" si="5"/>
        <v>1.8159301264502672E-2</v>
      </c>
      <c r="L19" s="8">
        <v>78581</v>
      </c>
      <c r="M19" s="8">
        <f t="shared" si="6"/>
        <v>1393</v>
      </c>
      <c r="N19" s="6">
        <f t="shared" si="7"/>
        <v>1.8046846660102606E-2</v>
      </c>
      <c r="O19" s="8">
        <v>79058</v>
      </c>
      <c r="P19" s="8">
        <f t="shared" si="8"/>
        <v>1393</v>
      </c>
      <c r="Q19" s="6">
        <f t="shared" si="9"/>
        <v>1.7936007210455161E-2</v>
      </c>
      <c r="R19" s="8">
        <v>79536</v>
      </c>
      <c r="S19" s="8">
        <f t="shared" si="10"/>
        <v>1393</v>
      </c>
      <c r="T19" s="6">
        <f t="shared" si="11"/>
        <v>1.7826292822133782E-2</v>
      </c>
      <c r="U19" s="15">
        <v>84069</v>
      </c>
      <c r="V19" s="15">
        <f t="shared" si="12"/>
        <v>1580</v>
      </c>
      <c r="W19" s="17">
        <f t="shared" si="13"/>
        <v>1.9154069027385468E-2</v>
      </c>
      <c r="X19" s="15">
        <v>84565</v>
      </c>
      <c r="Y19" s="15">
        <f t="shared" si="14"/>
        <v>1580</v>
      </c>
      <c r="Z19" s="17">
        <f t="shared" si="15"/>
        <v>1.9039585467253119E-2</v>
      </c>
      <c r="AA19" s="15">
        <v>85060</v>
      </c>
      <c r="AB19" s="15">
        <f t="shared" si="16"/>
        <v>1580</v>
      </c>
      <c r="AC19" s="17">
        <f t="shared" si="17"/>
        <v>1.8926689027311931E-2</v>
      </c>
      <c r="AD19" s="15">
        <v>85555</v>
      </c>
      <c r="AE19" s="15">
        <f t="shared" si="18"/>
        <v>1580</v>
      </c>
      <c r="AF19" s="17">
        <f t="shared" si="19"/>
        <v>1.8815123548675202E-2</v>
      </c>
      <c r="AG19" s="15">
        <v>86829</v>
      </c>
      <c r="AH19" s="15">
        <f t="shared" si="20"/>
        <v>1580</v>
      </c>
      <c r="AI19" s="17">
        <f t="shared" si="21"/>
        <v>1.8533941747117269E-2</v>
      </c>
      <c r="AJ19" s="15">
        <v>87325</v>
      </c>
      <c r="AK19" s="15">
        <f t="shared" si="22"/>
        <v>1580</v>
      </c>
      <c r="AL19" s="17">
        <f t="shared" si="23"/>
        <v>1.8426730421598928E-2</v>
      </c>
      <c r="AM19" s="15">
        <v>87822</v>
      </c>
      <c r="AN19" s="15">
        <f t="shared" si="24"/>
        <v>1580</v>
      </c>
      <c r="AO19" s="17">
        <f t="shared" si="25"/>
        <v>1.8320539876162428E-2</v>
      </c>
      <c r="AP19" s="15">
        <v>88319</v>
      </c>
      <c r="AQ19" s="15">
        <f t="shared" si="26"/>
        <v>1580</v>
      </c>
      <c r="AR19" s="17">
        <f t="shared" si="27"/>
        <v>1.8215566238946726E-2</v>
      </c>
      <c r="AS19" s="15">
        <v>88815</v>
      </c>
      <c r="AT19" s="15">
        <f t="shared" si="28"/>
        <v>1580</v>
      </c>
      <c r="AU19" s="17">
        <f t="shared" si="29"/>
        <v>1.8111996331747579E-2</v>
      </c>
      <c r="AV19" s="15">
        <v>89312</v>
      </c>
      <c r="AW19" s="15">
        <f t="shared" si="30"/>
        <v>1580</v>
      </c>
      <c r="AX19" s="17">
        <f t="shared" si="31"/>
        <v>1.8009392240003648E-2</v>
      </c>
      <c r="AY19" s="15">
        <v>89809</v>
      </c>
      <c r="AZ19" s="15">
        <f t="shared" si="32"/>
        <v>1580</v>
      </c>
      <c r="BA19" s="17">
        <f t="shared" si="33"/>
        <v>1.7907944100012469E-2</v>
      </c>
      <c r="BB19" s="15">
        <v>90305</v>
      </c>
      <c r="BC19" s="15">
        <f t="shared" si="34"/>
        <v>1580</v>
      </c>
      <c r="BD19" s="17">
        <f t="shared" si="35"/>
        <v>1.7807833192448577E-2</v>
      </c>
    </row>
    <row r="21" spans="1:56" ht="23">
      <c r="A21" s="13" t="s">
        <v>24</v>
      </c>
      <c r="U21" s="13" t="s">
        <v>25</v>
      </c>
    </row>
    <row r="23" spans="1:56" ht="18">
      <c r="A23" s="2" t="s">
        <v>26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0"/>
      <c r="W23" s="20"/>
      <c r="X23" s="20"/>
      <c r="Y23" s="14"/>
    </row>
    <row r="27" spans="1:56" ht="12.75" customHeight="1">
      <c r="C27" s="3" t="s">
        <v>27</v>
      </c>
      <c r="D27" s="21"/>
      <c r="E27" s="21"/>
      <c r="F27" s="3" t="s">
        <v>7</v>
      </c>
      <c r="G27" s="21"/>
      <c r="H27" s="21"/>
      <c r="I27" s="3" t="s">
        <v>8</v>
      </c>
      <c r="J27" s="21"/>
      <c r="K27" s="21"/>
      <c r="L27" s="3" t="s">
        <v>9</v>
      </c>
      <c r="M27" s="21"/>
      <c r="N27" s="21"/>
      <c r="O27" s="3" t="s">
        <v>10</v>
      </c>
      <c r="P27" s="21"/>
      <c r="Q27" s="21"/>
      <c r="R27" s="3" t="s">
        <v>11</v>
      </c>
      <c r="S27" s="21"/>
      <c r="T27" s="21"/>
    </row>
    <row r="28" spans="1:56" ht="12.75" customHeight="1">
      <c r="A28" s="11" t="s">
        <v>18</v>
      </c>
      <c r="B28" s="11" t="s">
        <v>19</v>
      </c>
      <c r="C28" s="19">
        <f>SUM(C29-R5)/R5</f>
        <v>3.189859079854749E-2</v>
      </c>
      <c r="D28" s="4"/>
      <c r="E28" s="4"/>
      <c r="F28" s="19">
        <f>SUM(F29-C29)/C29</f>
        <v>8.0065860627290195E-3</v>
      </c>
      <c r="G28" s="4"/>
      <c r="H28" s="4"/>
      <c r="I28" s="19">
        <f>SUM(I29-F29)/F29</f>
        <v>7.926975738650012E-3</v>
      </c>
      <c r="J28" s="4"/>
      <c r="K28" s="4"/>
      <c r="L28" s="19">
        <f>SUM(L29-I29)/I29</f>
        <v>7.8646329837940895E-3</v>
      </c>
      <c r="M28" s="4"/>
      <c r="N28" s="4"/>
      <c r="O28" s="19">
        <f>SUM(O29-L29)/L29</f>
        <v>2.0083550090643967E-2</v>
      </c>
      <c r="P28" s="4"/>
      <c r="Q28" s="4"/>
      <c r="R28" s="19">
        <f>SUM(R29-O29)/O29</f>
        <v>7.665085227711756E-3</v>
      </c>
      <c r="S28" s="4"/>
      <c r="T28" s="4"/>
    </row>
    <row r="29" spans="1:56" ht="12.75" customHeight="1">
      <c r="A29" s="9">
        <v>14</v>
      </c>
      <c r="B29" s="9">
        <v>1</v>
      </c>
      <c r="C29" s="15">
        <v>61949</v>
      </c>
      <c r="D29" s="16" t="s">
        <v>21</v>
      </c>
      <c r="E29" s="16" t="s">
        <v>22</v>
      </c>
      <c r="F29" s="15">
        <v>62445</v>
      </c>
      <c r="G29" s="16" t="s">
        <v>21</v>
      </c>
      <c r="H29" s="16" t="s">
        <v>22</v>
      </c>
      <c r="I29" s="15">
        <v>62940</v>
      </c>
      <c r="J29" s="16" t="s">
        <v>21</v>
      </c>
      <c r="K29" s="16" t="s">
        <v>22</v>
      </c>
      <c r="L29" s="15">
        <v>63435</v>
      </c>
      <c r="M29" s="16" t="s">
        <v>21</v>
      </c>
      <c r="N29" s="16" t="s">
        <v>22</v>
      </c>
      <c r="O29" s="15">
        <v>64709</v>
      </c>
      <c r="P29" s="16" t="s">
        <v>21</v>
      </c>
      <c r="Q29" s="16" t="s">
        <v>22</v>
      </c>
      <c r="R29" s="15">
        <v>65205</v>
      </c>
      <c r="S29" s="16" t="s">
        <v>21</v>
      </c>
      <c r="T29" s="16" t="s">
        <v>22</v>
      </c>
    </row>
    <row r="30" spans="1:56" ht="12.75" customHeight="1">
      <c r="A30" s="9">
        <v>13</v>
      </c>
      <c r="B30" s="9">
        <v>2</v>
      </c>
      <c r="C30" s="15">
        <v>63529</v>
      </c>
      <c r="D30" s="15">
        <f t="shared" ref="D30:D43" si="36">SUM(C30-C29)</f>
        <v>1580</v>
      </c>
      <c r="E30" s="17">
        <f t="shared" ref="E30:E43" si="37">SUM(C30-C29)/C29</f>
        <v>2.5504850764338408E-2</v>
      </c>
      <c r="F30" s="15">
        <v>64025</v>
      </c>
      <c r="G30" s="15">
        <f t="shared" ref="G30:G43" si="38">SUM(F30-F29)</f>
        <v>1580</v>
      </c>
      <c r="H30" s="17">
        <f t="shared" ref="H30:H43" si="39">SUM(F30-F29)/F29</f>
        <v>2.5302265994074785E-2</v>
      </c>
      <c r="I30" s="15">
        <v>64520</v>
      </c>
      <c r="J30" s="15">
        <f t="shared" ref="J30:J43" si="40">SUM(I30-I29)</f>
        <v>1580</v>
      </c>
      <c r="K30" s="17">
        <f t="shared" ref="K30:K43" si="41">SUM(I30-I29)/I29</f>
        <v>2.5103272958373054E-2</v>
      </c>
      <c r="L30" s="15">
        <v>65015</v>
      </c>
      <c r="M30" s="15">
        <f t="shared" ref="M30:M43" si="42">SUM(L30-L29)</f>
        <v>1580</v>
      </c>
      <c r="N30" s="17">
        <f t="shared" ref="N30:N43" si="43">SUM(L30-L29)/L29</f>
        <v>2.4907385512729564E-2</v>
      </c>
      <c r="O30" s="15">
        <v>66289</v>
      </c>
      <c r="P30" s="15">
        <f t="shared" ref="P30:P43" si="44">SUM(O30-O29)</f>
        <v>1580</v>
      </c>
      <c r="Q30" s="17">
        <f t="shared" ref="Q30:Q43" si="45">SUM(O30-O29)/O29</f>
        <v>2.4417005362468901E-2</v>
      </c>
      <c r="R30" s="15">
        <v>66785</v>
      </c>
      <c r="S30" s="15">
        <f t="shared" ref="S30:S43" si="46">SUM(R30-R29)</f>
        <v>1580</v>
      </c>
      <c r="T30" s="17">
        <f t="shared" ref="T30:T43" si="47">SUM(R30-R29)/R29</f>
        <v>2.4231270608082202E-2</v>
      </c>
    </row>
    <row r="31" spans="1:56" ht="12.75" customHeight="1">
      <c r="A31" s="9">
        <v>12</v>
      </c>
      <c r="B31" s="9">
        <v>3</v>
      </c>
      <c r="C31" s="15">
        <v>65109</v>
      </c>
      <c r="D31" s="15">
        <f t="shared" si="36"/>
        <v>1580</v>
      </c>
      <c r="E31" s="17">
        <f t="shared" si="37"/>
        <v>2.4870531568260166E-2</v>
      </c>
      <c r="F31" s="15">
        <v>65605</v>
      </c>
      <c r="G31" s="15">
        <f t="shared" si="38"/>
        <v>1580</v>
      </c>
      <c r="H31" s="17">
        <f t="shared" si="39"/>
        <v>2.4677860210855135E-2</v>
      </c>
      <c r="I31" s="15">
        <v>66100</v>
      </c>
      <c r="J31" s="15">
        <f t="shared" si="40"/>
        <v>1580</v>
      </c>
      <c r="K31" s="17">
        <f t="shared" si="41"/>
        <v>2.4488530688158712E-2</v>
      </c>
      <c r="L31" s="15">
        <v>66595</v>
      </c>
      <c r="M31" s="15">
        <f t="shared" si="42"/>
        <v>1580</v>
      </c>
      <c r="N31" s="17">
        <f t="shared" si="43"/>
        <v>2.4302084134430517E-2</v>
      </c>
      <c r="O31" s="15">
        <v>67869</v>
      </c>
      <c r="P31" s="15">
        <f t="shared" si="44"/>
        <v>1580</v>
      </c>
      <c r="Q31" s="17">
        <f t="shared" si="45"/>
        <v>2.3835025418998627E-2</v>
      </c>
      <c r="R31" s="15">
        <v>68365</v>
      </c>
      <c r="S31" s="15">
        <f t="shared" si="46"/>
        <v>1580</v>
      </c>
      <c r="T31" s="17">
        <f t="shared" si="47"/>
        <v>2.3658007037508422E-2</v>
      </c>
    </row>
    <row r="32" spans="1:56" ht="12.75" customHeight="1">
      <c r="A32" s="9">
        <v>11</v>
      </c>
      <c r="B32" s="9">
        <v>4</v>
      </c>
      <c r="C32" s="15">
        <v>66689</v>
      </c>
      <c r="D32" s="15">
        <f t="shared" si="36"/>
        <v>1580</v>
      </c>
      <c r="E32" s="17">
        <f t="shared" si="37"/>
        <v>2.4266998418037446E-2</v>
      </c>
      <c r="F32" s="15">
        <v>67185</v>
      </c>
      <c r="G32" s="15">
        <f t="shared" si="38"/>
        <v>1580</v>
      </c>
      <c r="H32" s="17">
        <f t="shared" si="39"/>
        <v>2.4083530218733329E-2</v>
      </c>
      <c r="I32" s="15">
        <v>67680</v>
      </c>
      <c r="J32" s="15">
        <f t="shared" si="40"/>
        <v>1580</v>
      </c>
      <c r="K32" s="17">
        <f t="shared" si="41"/>
        <v>2.3903177004538579E-2</v>
      </c>
      <c r="L32" s="15">
        <v>68175</v>
      </c>
      <c r="M32" s="15">
        <f t="shared" si="42"/>
        <v>1580</v>
      </c>
      <c r="N32" s="17">
        <f t="shared" si="43"/>
        <v>2.3725504917786619E-2</v>
      </c>
      <c r="O32" s="15">
        <v>69449</v>
      </c>
      <c r="P32" s="15">
        <f t="shared" si="44"/>
        <v>1580</v>
      </c>
      <c r="Q32" s="17">
        <f t="shared" si="45"/>
        <v>2.3280142627709263E-2</v>
      </c>
      <c r="R32" s="15">
        <v>69945</v>
      </c>
      <c r="S32" s="15">
        <f t="shared" si="46"/>
        <v>1580</v>
      </c>
      <c r="T32" s="17">
        <f t="shared" si="47"/>
        <v>2.3111241132158268E-2</v>
      </c>
    </row>
    <row r="33" spans="1:38" ht="12.75" customHeight="1">
      <c r="A33" s="9">
        <v>10</v>
      </c>
      <c r="B33" s="9">
        <v>5</v>
      </c>
      <c r="C33" s="15">
        <v>68269</v>
      </c>
      <c r="D33" s="15">
        <f t="shared" si="36"/>
        <v>1580</v>
      </c>
      <c r="E33" s="17">
        <f t="shared" si="37"/>
        <v>2.369206315884179E-2</v>
      </c>
      <c r="F33" s="15">
        <v>68765</v>
      </c>
      <c r="G33" s="15">
        <f t="shared" si="38"/>
        <v>1580</v>
      </c>
      <c r="H33" s="17">
        <f t="shared" si="39"/>
        <v>2.3517154126665177E-2</v>
      </c>
      <c r="I33" s="15">
        <v>69260</v>
      </c>
      <c r="J33" s="15">
        <f t="shared" si="40"/>
        <v>1580</v>
      </c>
      <c r="K33" s="17">
        <f t="shared" si="41"/>
        <v>2.3345153664302599E-2</v>
      </c>
      <c r="L33" s="15">
        <v>69755</v>
      </c>
      <c r="M33" s="15">
        <f t="shared" si="42"/>
        <v>1580</v>
      </c>
      <c r="N33" s="17">
        <f t="shared" si="43"/>
        <v>2.3175650898423175E-2</v>
      </c>
      <c r="O33" s="15">
        <v>71029</v>
      </c>
      <c r="P33" s="15">
        <f t="shared" si="44"/>
        <v>1580</v>
      </c>
      <c r="Q33" s="17">
        <f t="shared" si="45"/>
        <v>2.2750507566703625E-2</v>
      </c>
      <c r="R33" s="15">
        <v>71525</v>
      </c>
      <c r="S33" s="15">
        <f t="shared" si="46"/>
        <v>1580</v>
      </c>
      <c r="T33" s="17">
        <f t="shared" si="47"/>
        <v>2.2589177210665522E-2</v>
      </c>
    </row>
    <row r="34" spans="1:38" ht="12.75" customHeight="1">
      <c r="A34" s="9">
        <v>9</v>
      </c>
      <c r="B34" s="9">
        <v>6</v>
      </c>
      <c r="C34" s="15">
        <v>69849</v>
      </c>
      <c r="D34" s="15">
        <f t="shared" si="36"/>
        <v>1580</v>
      </c>
      <c r="E34" s="17">
        <f t="shared" si="37"/>
        <v>2.3143740204192239E-2</v>
      </c>
      <c r="F34" s="15">
        <v>70345</v>
      </c>
      <c r="G34" s="15">
        <f t="shared" si="38"/>
        <v>1580</v>
      </c>
      <c r="H34" s="17">
        <f t="shared" si="39"/>
        <v>2.2976805060714027E-2</v>
      </c>
      <c r="I34" s="15">
        <v>70840</v>
      </c>
      <c r="J34" s="15">
        <f t="shared" si="40"/>
        <v>1580</v>
      </c>
      <c r="K34" s="17">
        <f t="shared" si="41"/>
        <v>2.2812590239676581E-2</v>
      </c>
      <c r="L34" s="15">
        <v>71335</v>
      </c>
      <c r="M34" s="15">
        <f t="shared" si="42"/>
        <v>1580</v>
      </c>
      <c r="N34" s="17">
        <f t="shared" si="43"/>
        <v>2.2650706042577594E-2</v>
      </c>
      <c r="O34" s="15">
        <v>72609</v>
      </c>
      <c r="P34" s="15">
        <f t="shared" si="44"/>
        <v>1580</v>
      </c>
      <c r="Q34" s="17">
        <f t="shared" si="45"/>
        <v>2.2244435371467992E-2</v>
      </c>
      <c r="R34" s="15">
        <v>73105</v>
      </c>
      <c r="S34" s="15">
        <f t="shared" si="46"/>
        <v>1580</v>
      </c>
      <c r="T34" s="17">
        <f t="shared" si="47"/>
        <v>2.2090178259349877E-2</v>
      </c>
    </row>
    <row r="35" spans="1:38" ht="12.75" customHeight="1">
      <c r="A35" s="9">
        <v>8</v>
      </c>
      <c r="B35" s="9">
        <v>7</v>
      </c>
      <c r="C35" s="15">
        <v>71429</v>
      </c>
      <c r="D35" s="15">
        <f t="shared" si="36"/>
        <v>1580</v>
      </c>
      <c r="E35" s="17">
        <f t="shared" si="37"/>
        <v>2.262022362524875E-2</v>
      </c>
      <c r="F35" s="15">
        <v>71925</v>
      </c>
      <c r="G35" s="15">
        <f t="shared" si="38"/>
        <v>1580</v>
      </c>
      <c r="H35" s="17">
        <f t="shared" si="39"/>
        <v>2.2460729262918474E-2</v>
      </c>
      <c r="I35" s="15">
        <v>72420</v>
      </c>
      <c r="J35" s="15">
        <f t="shared" si="40"/>
        <v>1580</v>
      </c>
      <c r="K35" s="17">
        <f t="shared" si="41"/>
        <v>2.2303783173348392E-2</v>
      </c>
      <c r="L35" s="15">
        <v>72915</v>
      </c>
      <c r="M35" s="15">
        <f t="shared" si="42"/>
        <v>1580</v>
      </c>
      <c r="N35" s="17">
        <f t="shared" si="43"/>
        <v>2.2149015209925002E-2</v>
      </c>
      <c r="O35" s="15">
        <v>74189</v>
      </c>
      <c r="P35" s="15">
        <f t="shared" si="44"/>
        <v>1580</v>
      </c>
      <c r="Q35" s="17">
        <f t="shared" si="45"/>
        <v>2.1760387830709691E-2</v>
      </c>
      <c r="R35" s="15">
        <v>74685</v>
      </c>
      <c r="S35" s="15">
        <f t="shared" si="46"/>
        <v>1580</v>
      </c>
      <c r="T35" s="17">
        <f t="shared" si="47"/>
        <v>2.1612748785992751E-2</v>
      </c>
    </row>
    <row r="36" spans="1:38" ht="12.75" customHeight="1">
      <c r="A36" s="9">
        <v>7</v>
      </c>
      <c r="B36" s="9">
        <v>8</v>
      </c>
      <c r="C36" s="15">
        <v>73009</v>
      </c>
      <c r="D36" s="15">
        <f t="shared" si="36"/>
        <v>1580</v>
      </c>
      <c r="E36" s="17">
        <f t="shared" si="37"/>
        <v>2.2119867280796315E-2</v>
      </c>
      <c r="F36" s="15">
        <v>73505</v>
      </c>
      <c r="G36" s="15">
        <f t="shared" si="38"/>
        <v>1580</v>
      </c>
      <c r="H36" s="17">
        <f t="shared" si="39"/>
        <v>2.1967327076816128E-2</v>
      </c>
      <c r="I36" s="15">
        <v>74000</v>
      </c>
      <c r="J36" s="15">
        <f t="shared" si="40"/>
        <v>1580</v>
      </c>
      <c r="K36" s="17">
        <f t="shared" si="41"/>
        <v>2.1817177575255454E-2</v>
      </c>
      <c r="L36" s="15">
        <v>74495</v>
      </c>
      <c r="M36" s="15">
        <f t="shared" si="42"/>
        <v>1580</v>
      </c>
      <c r="N36" s="17">
        <f t="shared" si="43"/>
        <v>2.1669066721525063E-2</v>
      </c>
      <c r="O36" s="15">
        <v>75769</v>
      </c>
      <c r="P36" s="15">
        <f t="shared" si="44"/>
        <v>1580</v>
      </c>
      <c r="Q36" s="17">
        <f t="shared" si="45"/>
        <v>2.1296957770019814E-2</v>
      </c>
      <c r="R36" s="15">
        <v>76265</v>
      </c>
      <c r="S36" s="15">
        <f t="shared" si="46"/>
        <v>1580</v>
      </c>
      <c r="T36" s="17">
        <f t="shared" si="47"/>
        <v>2.115551985003682E-2</v>
      </c>
    </row>
    <row r="37" spans="1:38" ht="12.75" customHeight="1">
      <c r="A37" s="9">
        <v>6</v>
      </c>
      <c r="B37" s="9">
        <v>9</v>
      </c>
      <c r="C37" s="15">
        <v>74589</v>
      </c>
      <c r="D37" s="15">
        <f t="shared" si="36"/>
        <v>1580</v>
      </c>
      <c r="E37" s="17">
        <f t="shared" si="37"/>
        <v>2.1641167527291155E-2</v>
      </c>
      <c r="F37" s="15">
        <v>75085</v>
      </c>
      <c r="G37" s="15">
        <f t="shared" si="38"/>
        <v>1580</v>
      </c>
      <c r="H37" s="17">
        <f t="shared" si="39"/>
        <v>2.1495136385279914E-2</v>
      </c>
      <c r="I37" s="15">
        <v>75580</v>
      </c>
      <c r="J37" s="15">
        <f t="shared" si="40"/>
        <v>1580</v>
      </c>
      <c r="K37" s="17">
        <f t="shared" si="41"/>
        <v>2.1351351351351352E-2</v>
      </c>
      <c r="L37" s="15">
        <v>76075</v>
      </c>
      <c r="M37" s="15">
        <f t="shared" si="42"/>
        <v>1580</v>
      </c>
      <c r="N37" s="17">
        <f t="shared" si="43"/>
        <v>2.1209477146117189E-2</v>
      </c>
      <c r="O37" s="15">
        <v>77349</v>
      </c>
      <c r="P37" s="15">
        <f t="shared" si="44"/>
        <v>1580</v>
      </c>
      <c r="Q37" s="17">
        <f t="shared" si="45"/>
        <v>2.0852855389407277E-2</v>
      </c>
      <c r="R37" s="15">
        <v>77845</v>
      </c>
      <c r="S37" s="15">
        <f t="shared" si="46"/>
        <v>1580</v>
      </c>
      <c r="T37" s="17">
        <f t="shared" si="47"/>
        <v>2.0717235953582901E-2</v>
      </c>
    </row>
    <row r="38" spans="1:38" ht="12.75" customHeight="1">
      <c r="A38" s="9">
        <v>5</v>
      </c>
      <c r="B38" s="9">
        <v>10</v>
      </c>
      <c r="C38" s="15">
        <v>76169</v>
      </c>
      <c r="D38" s="15">
        <f t="shared" si="36"/>
        <v>1580</v>
      </c>
      <c r="E38" s="17">
        <f t="shared" si="37"/>
        <v>2.1182748126399337E-2</v>
      </c>
      <c r="F38" s="15">
        <v>76665</v>
      </c>
      <c r="G38" s="15">
        <f t="shared" si="38"/>
        <v>1580</v>
      </c>
      <c r="H38" s="17">
        <f t="shared" si="39"/>
        <v>2.1042818139441966E-2</v>
      </c>
      <c r="I38" s="15">
        <v>77160</v>
      </c>
      <c r="J38" s="15">
        <f t="shared" si="40"/>
        <v>1580</v>
      </c>
      <c r="K38" s="17">
        <f t="shared" si="41"/>
        <v>2.0905001323101351E-2</v>
      </c>
      <c r="L38" s="15">
        <v>77655</v>
      </c>
      <c r="M38" s="15">
        <f t="shared" si="42"/>
        <v>1580</v>
      </c>
      <c r="N38" s="17">
        <f t="shared" si="43"/>
        <v>2.0768977982254355E-2</v>
      </c>
      <c r="O38" s="15">
        <v>78929</v>
      </c>
      <c r="P38" s="15">
        <f t="shared" si="44"/>
        <v>1580</v>
      </c>
      <c r="Q38" s="17">
        <f t="shared" si="45"/>
        <v>2.0426896275323535E-2</v>
      </c>
      <c r="R38" s="15">
        <v>79425</v>
      </c>
      <c r="S38" s="15">
        <f t="shared" si="46"/>
        <v>1580</v>
      </c>
      <c r="T38" s="17">
        <f t="shared" si="47"/>
        <v>2.0296743528807244E-2</v>
      </c>
    </row>
    <row r="39" spans="1:38" ht="12.75" customHeight="1">
      <c r="A39" s="9">
        <v>4</v>
      </c>
      <c r="B39" s="9">
        <v>11</v>
      </c>
      <c r="C39" s="15">
        <v>77749</v>
      </c>
      <c r="D39" s="15">
        <f t="shared" si="36"/>
        <v>1580</v>
      </c>
      <c r="E39" s="17">
        <f t="shared" si="37"/>
        <v>2.0743347030944347E-2</v>
      </c>
      <c r="F39" s="15">
        <v>78245</v>
      </c>
      <c r="G39" s="15">
        <f t="shared" si="38"/>
        <v>1580</v>
      </c>
      <c r="H39" s="17">
        <f t="shared" si="39"/>
        <v>2.0609143677036458E-2</v>
      </c>
      <c r="I39" s="15">
        <v>78740</v>
      </c>
      <c r="J39" s="15">
        <f t="shared" si="40"/>
        <v>1580</v>
      </c>
      <c r="K39" s="17">
        <f t="shared" si="41"/>
        <v>2.0476931052358736E-2</v>
      </c>
      <c r="L39" s="15">
        <v>79235</v>
      </c>
      <c r="M39" s="15">
        <f t="shared" si="42"/>
        <v>1580</v>
      </c>
      <c r="N39" s="17">
        <f t="shared" si="43"/>
        <v>2.0346403966261025E-2</v>
      </c>
      <c r="O39" s="15">
        <v>80509</v>
      </c>
      <c r="P39" s="15">
        <f t="shared" si="44"/>
        <v>1580</v>
      </c>
      <c r="Q39" s="17">
        <f t="shared" si="45"/>
        <v>2.0017990852538359E-2</v>
      </c>
      <c r="R39" s="15">
        <v>81005</v>
      </c>
      <c r="S39" s="15">
        <f t="shared" si="46"/>
        <v>1580</v>
      </c>
      <c r="T39" s="17">
        <f t="shared" si="47"/>
        <v>1.989298079949638E-2</v>
      </c>
    </row>
    <row r="40" spans="1:38" ht="12.75" customHeight="1">
      <c r="A40" s="9">
        <v>3</v>
      </c>
      <c r="B40" s="9">
        <v>12</v>
      </c>
      <c r="C40" s="15">
        <v>79329</v>
      </c>
      <c r="D40" s="15">
        <f t="shared" si="36"/>
        <v>1580</v>
      </c>
      <c r="E40" s="17">
        <f t="shared" si="37"/>
        <v>2.0321804782055076E-2</v>
      </c>
      <c r="F40" s="15">
        <v>79825</v>
      </c>
      <c r="G40" s="15">
        <f t="shared" si="38"/>
        <v>1580</v>
      </c>
      <c r="H40" s="17">
        <f t="shared" si="39"/>
        <v>2.0192983577225383E-2</v>
      </c>
      <c r="I40" s="15">
        <v>80320</v>
      </c>
      <c r="J40" s="15">
        <f t="shared" si="40"/>
        <v>1580</v>
      </c>
      <c r="K40" s="17">
        <f t="shared" si="41"/>
        <v>2.0066040132080264E-2</v>
      </c>
      <c r="L40" s="15">
        <v>80815</v>
      </c>
      <c r="M40" s="15">
        <f t="shared" si="42"/>
        <v>1580</v>
      </c>
      <c r="N40" s="17">
        <f t="shared" si="43"/>
        <v>1.9940682779074903E-2</v>
      </c>
      <c r="O40" s="15">
        <v>82089</v>
      </c>
      <c r="P40" s="15">
        <f t="shared" si="44"/>
        <v>1580</v>
      </c>
      <c r="Q40" s="17">
        <f t="shared" si="45"/>
        <v>1.9625135078065806E-2</v>
      </c>
      <c r="R40" s="15">
        <v>82585</v>
      </c>
      <c r="S40" s="15">
        <f t="shared" si="46"/>
        <v>1580</v>
      </c>
      <c r="T40" s="17">
        <f t="shared" si="47"/>
        <v>1.9504968829084625E-2</v>
      </c>
    </row>
    <row r="41" spans="1:38" ht="12.75" customHeight="1">
      <c r="A41" s="9">
        <v>2</v>
      </c>
      <c r="B41" s="9">
        <v>13</v>
      </c>
      <c r="C41" s="15">
        <v>80909</v>
      </c>
      <c r="D41" s="15">
        <f t="shared" si="36"/>
        <v>1580</v>
      </c>
      <c r="E41" s="17">
        <f t="shared" si="37"/>
        <v>1.9917054292881545E-2</v>
      </c>
      <c r="F41" s="15">
        <v>81405</v>
      </c>
      <c r="G41" s="15">
        <f t="shared" si="38"/>
        <v>1580</v>
      </c>
      <c r="H41" s="17">
        <f t="shared" si="39"/>
        <v>1.9793297839022863E-2</v>
      </c>
      <c r="I41" s="15">
        <v>81900</v>
      </c>
      <c r="J41" s="15">
        <f t="shared" si="40"/>
        <v>1580</v>
      </c>
      <c r="K41" s="17">
        <f t="shared" si="41"/>
        <v>1.9671314741035856E-2</v>
      </c>
      <c r="L41" s="15">
        <v>82395</v>
      </c>
      <c r="M41" s="15">
        <f t="shared" si="42"/>
        <v>1580</v>
      </c>
      <c r="N41" s="17">
        <f t="shared" si="43"/>
        <v>1.9550825960527131E-2</v>
      </c>
      <c r="O41" s="15">
        <v>83669</v>
      </c>
      <c r="P41" s="15">
        <f t="shared" si="44"/>
        <v>1580</v>
      </c>
      <c r="Q41" s="17">
        <f t="shared" si="45"/>
        <v>1.9247402209796684E-2</v>
      </c>
      <c r="R41" s="15">
        <v>84165</v>
      </c>
      <c r="S41" s="15">
        <f t="shared" si="46"/>
        <v>1580</v>
      </c>
      <c r="T41" s="17">
        <f t="shared" si="47"/>
        <v>1.9131803596294728E-2</v>
      </c>
    </row>
    <row r="42" spans="1:38" ht="12.75" customHeight="1">
      <c r="A42" s="9">
        <v>1</v>
      </c>
      <c r="B42" s="9">
        <v>14</v>
      </c>
      <c r="C42" s="15">
        <v>82489</v>
      </c>
      <c r="D42" s="15">
        <f t="shared" si="36"/>
        <v>1580</v>
      </c>
      <c r="E42" s="17">
        <f t="shared" si="37"/>
        <v>1.9528111829339133E-2</v>
      </c>
      <c r="F42" s="15">
        <v>82985</v>
      </c>
      <c r="G42" s="15">
        <f t="shared" si="38"/>
        <v>1580</v>
      </c>
      <c r="H42" s="17">
        <f t="shared" si="39"/>
        <v>1.9409127203488728E-2</v>
      </c>
      <c r="I42" s="15">
        <v>83480</v>
      </c>
      <c r="J42" s="15">
        <f t="shared" si="40"/>
        <v>1580</v>
      </c>
      <c r="K42" s="17">
        <f t="shared" si="41"/>
        <v>1.9291819291819293E-2</v>
      </c>
      <c r="L42" s="15">
        <v>83975</v>
      </c>
      <c r="M42" s="15">
        <f t="shared" si="42"/>
        <v>1580</v>
      </c>
      <c r="N42" s="17">
        <f t="shared" si="43"/>
        <v>1.9175920868984769E-2</v>
      </c>
      <c r="O42" s="15">
        <v>85249</v>
      </c>
      <c r="P42" s="15">
        <f t="shared" si="44"/>
        <v>1580</v>
      </c>
      <c r="Q42" s="17">
        <f t="shared" si="45"/>
        <v>1.8883935507774684E-2</v>
      </c>
      <c r="R42" s="15">
        <v>85745</v>
      </c>
      <c r="S42" s="15">
        <f t="shared" si="46"/>
        <v>1580</v>
      </c>
      <c r="T42" s="17">
        <f t="shared" si="47"/>
        <v>1.8772648963345809E-2</v>
      </c>
    </row>
    <row r="43" spans="1:38" ht="12.75" customHeight="1">
      <c r="A43" s="5" t="s">
        <v>23</v>
      </c>
      <c r="B43" s="9">
        <v>15</v>
      </c>
      <c r="C43" s="15">
        <v>84069</v>
      </c>
      <c r="D43" s="15">
        <f t="shared" si="36"/>
        <v>1580</v>
      </c>
      <c r="E43" s="17">
        <f t="shared" si="37"/>
        <v>1.9154069027385468E-2</v>
      </c>
      <c r="F43" s="15">
        <v>84565</v>
      </c>
      <c r="G43" s="15">
        <f t="shared" si="38"/>
        <v>1580</v>
      </c>
      <c r="H43" s="17">
        <f t="shared" si="39"/>
        <v>1.9039585467253119E-2</v>
      </c>
      <c r="I43" s="15">
        <v>85060</v>
      </c>
      <c r="J43" s="15">
        <f t="shared" si="40"/>
        <v>1580</v>
      </c>
      <c r="K43" s="17">
        <f t="shared" si="41"/>
        <v>1.8926689027311931E-2</v>
      </c>
      <c r="L43" s="15">
        <v>85555</v>
      </c>
      <c r="M43" s="15">
        <f t="shared" si="42"/>
        <v>1580</v>
      </c>
      <c r="N43" s="17">
        <f t="shared" si="43"/>
        <v>1.8815123548675202E-2</v>
      </c>
      <c r="O43" s="15">
        <v>86829</v>
      </c>
      <c r="P43" s="15">
        <f t="shared" si="44"/>
        <v>1580</v>
      </c>
      <c r="Q43" s="17">
        <f t="shared" si="45"/>
        <v>1.8533941747117269E-2</v>
      </c>
      <c r="R43" s="15">
        <v>87325</v>
      </c>
      <c r="S43" s="15">
        <f t="shared" si="46"/>
        <v>1580</v>
      </c>
      <c r="T43" s="17">
        <f t="shared" si="47"/>
        <v>1.8426730421598928E-2</v>
      </c>
    </row>
    <row r="44" spans="1:38" ht="12.75" customHeight="1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</row>
    <row r="45" spans="1:38" s="14" customFormat="1" ht="12.75" customHeight="1"/>
    <row r="46" spans="1:38" s="22" customFormat="1" ht="23">
      <c r="A46" s="13" t="s">
        <v>28</v>
      </c>
    </row>
    <row r="47" spans="1:38" s="22" customFormat="1" ht="23">
      <c r="A47" s="13" t="s">
        <v>29</v>
      </c>
    </row>
    <row r="50" spans="1:20" ht="12.75" customHeight="1">
      <c r="C50" s="3" t="s">
        <v>12</v>
      </c>
      <c r="D50" s="21"/>
      <c r="E50" s="21"/>
      <c r="F50" s="3" t="s">
        <v>13</v>
      </c>
      <c r="G50" s="21"/>
      <c r="H50" s="21"/>
      <c r="I50" s="3" t="s">
        <v>14</v>
      </c>
      <c r="J50" s="21"/>
      <c r="K50" s="21"/>
      <c r="L50" s="3" t="s">
        <v>15</v>
      </c>
      <c r="M50" s="21"/>
      <c r="N50" s="21"/>
      <c r="O50" s="3" t="s">
        <v>16</v>
      </c>
      <c r="P50" s="21"/>
      <c r="Q50" s="21"/>
      <c r="R50" s="3" t="s">
        <v>17</v>
      </c>
      <c r="S50" s="18"/>
      <c r="T50" s="18"/>
    </row>
    <row r="51" spans="1:20" ht="12.75" customHeight="1">
      <c r="A51" s="11" t="s">
        <v>18</v>
      </c>
      <c r="B51" s="11" t="s">
        <v>19</v>
      </c>
      <c r="C51" s="19">
        <f>SUM(C52-R29)/R29</f>
        <v>7.6221148684916798E-3</v>
      </c>
      <c r="D51" s="4"/>
      <c r="E51" s="4"/>
      <c r="F51" s="19">
        <f>SUM(F52-C52)/C52</f>
        <v>7.5644577029618581E-3</v>
      </c>
      <c r="G51" s="4"/>
      <c r="H51" s="4"/>
      <c r="I51" s="19">
        <f>SUM(I52-F52)/F52</f>
        <v>7.49256031057871E-3</v>
      </c>
      <c r="J51" s="4"/>
      <c r="K51" s="4"/>
      <c r="L51" s="19">
        <f>SUM(L52-I52)/I52</f>
        <v>7.4518329709873307E-3</v>
      </c>
      <c r="M51" s="4"/>
      <c r="N51" s="4"/>
      <c r="O51" s="19">
        <f>SUM(O52-L52)/L52</f>
        <v>7.3967138945112516E-3</v>
      </c>
      <c r="P51" s="4"/>
      <c r="Q51" s="4"/>
      <c r="R51" s="19">
        <f>SUM(R52-O52)/O52</f>
        <v>7.3276307819586635E-3</v>
      </c>
      <c r="S51" s="18"/>
      <c r="T51" s="18"/>
    </row>
    <row r="52" spans="1:20" ht="12.75" customHeight="1">
      <c r="A52" s="9">
        <v>14</v>
      </c>
      <c r="B52" s="9">
        <v>1</v>
      </c>
      <c r="C52" s="15">
        <v>65702</v>
      </c>
      <c r="D52" s="16" t="s">
        <v>21</v>
      </c>
      <c r="E52" s="16" t="s">
        <v>22</v>
      </c>
      <c r="F52" s="15">
        <v>66199</v>
      </c>
      <c r="G52" s="16" t="s">
        <v>21</v>
      </c>
      <c r="H52" s="16" t="s">
        <v>22</v>
      </c>
      <c r="I52" s="15">
        <v>66695</v>
      </c>
      <c r="J52" s="16" t="s">
        <v>21</v>
      </c>
      <c r="K52" s="16" t="s">
        <v>22</v>
      </c>
      <c r="L52" s="15">
        <v>67192</v>
      </c>
      <c r="M52" s="16" t="s">
        <v>21</v>
      </c>
      <c r="N52" s="16" t="s">
        <v>22</v>
      </c>
      <c r="O52" s="15">
        <v>67689</v>
      </c>
      <c r="P52" s="16" t="s">
        <v>21</v>
      </c>
      <c r="Q52" s="16" t="s">
        <v>22</v>
      </c>
      <c r="R52" s="15">
        <v>68185</v>
      </c>
      <c r="S52" s="16" t="s">
        <v>21</v>
      </c>
      <c r="T52" s="16" t="s">
        <v>22</v>
      </c>
    </row>
    <row r="53" spans="1:20" ht="12.75" customHeight="1">
      <c r="A53" s="9">
        <v>13</v>
      </c>
      <c r="B53" s="9">
        <v>2</v>
      </c>
      <c r="C53" s="15">
        <v>67282</v>
      </c>
      <c r="D53" s="15">
        <f t="shared" ref="D53:D66" si="48">SUM(C53-C52)</f>
        <v>1580</v>
      </c>
      <c r="E53" s="17">
        <f t="shared" ref="E53:E66" si="49">SUM(C53-C52)/C52</f>
        <v>2.4047974186478343E-2</v>
      </c>
      <c r="F53" s="15">
        <v>67779</v>
      </c>
      <c r="G53" s="15">
        <f t="shared" ref="G53:G66" si="50">SUM(F53-F52)</f>
        <v>1580</v>
      </c>
      <c r="H53" s="17">
        <f t="shared" ref="H53:H66" si="51">SUM(F53-F52)/F52</f>
        <v>2.3867430021601535E-2</v>
      </c>
      <c r="I53" s="15">
        <v>68275</v>
      </c>
      <c r="J53" s="15">
        <f t="shared" ref="J53:J66" si="52">SUM(I53-I52)</f>
        <v>1580</v>
      </c>
      <c r="K53" s="17">
        <f t="shared" ref="K53:K66" si="53">SUM(I53-I52)/I52</f>
        <v>2.3689931778993929E-2</v>
      </c>
      <c r="L53" s="15">
        <v>68772</v>
      </c>
      <c r="M53" s="15">
        <f t="shared" ref="M53:M66" si="54">SUM(L53-L52)</f>
        <v>1580</v>
      </c>
      <c r="N53" s="17">
        <f t="shared" ref="N53:N66" si="55">SUM(L53-L52)/L52</f>
        <v>2.3514704131444221E-2</v>
      </c>
      <c r="O53" s="15">
        <v>69269</v>
      </c>
      <c r="P53" s="15">
        <f t="shared" ref="P53:P66" si="56">SUM(O53-O52)</f>
        <v>1580</v>
      </c>
      <c r="Q53" s="17">
        <f t="shared" ref="Q53:Q66" si="57">SUM(O53-O52)/O52</f>
        <v>2.3342049668336067E-2</v>
      </c>
      <c r="R53" s="15">
        <v>69765</v>
      </c>
      <c r="S53" s="15">
        <f t="shared" ref="S53:S66" si="58">SUM(R53-R52)</f>
        <v>1580</v>
      </c>
      <c r="T53" s="17">
        <f t="shared" ref="T53:T66" si="59">SUM(R53-R52)/R52</f>
        <v>2.3172251961575126E-2</v>
      </c>
    </row>
    <row r="54" spans="1:20" ht="12.75" customHeight="1">
      <c r="A54" s="9">
        <v>12</v>
      </c>
      <c r="B54" s="9">
        <v>3</v>
      </c>
      <c r="C54" s="15">
        <v>68862</v>
      </c>
      <c r="D54" s="15">
        <f t="shared" si="48"/>
        <v>1580</v>
      </c>
      <c r="E54" s="17">
        <f t="shared" si="49"/>
        <v>2.3483249606135372E-2</v>
      </c>
      <c r="F54" s="15">
        <v>69359</v>
      </c>
      <c r="G54" s="15">
        <f t="shared" si="50"/>
        <v>1580</v>
      </c>
      <c r="H54" s="17">
        <f t="shared" si="51"/>
        <v>2.3311055046548342E-2</v>
      </c>
      <c r="I54" s="15">
        <v>69855</v>
      </c>
      <c r="J54" s="15">
        <f t="shared" si="52"/>
        <v>1580</v>
      </c>
      <c r="K54" s="17">
        <f t="shared" si="53"/>
        <v>2.3141706334675941E-2</v>
      </c>
      <c r="L54" s="15">
        <v>70352</v>
      </c>
      <c r="M54" s="15">
        <f t="shared" si="54"/>
        <v>1580</v>
      </c>
      <c r="N54" s="17">
        <f t="shared" si="55"/>
        <v>2.2974466352585356E-2</v>
      </c>
      <c r="O54" s="15">
        <v>70849</v>
      </c>
      <c r="P54" s="15">
        <f t="shared" si="56"/>
        <v>1580</v>
      </c>
      <c r="Q54" s="17">
        <f t="shared" si="57"/>
        <v>2.280962623973206E-2</v>
      </c>
      <c r="R54" s="15">
        <v>71345</v>
      </c>
      <c r="S54" s="15">
        <f t="shared" si="58"/>
        <v>1580</v>
      </c>
      <c r="T54" s="17">
        <f t="shared" si="59"/>
        <v>2.2647459327743136E-2</v>
      </c>
    </row>
    <row r="55" spans="1:20" ht="12.75" customHeight="1">
      <c r="A55" s="9">
        <v>11</v>
      </c>
      <c r="B55" s="9">
        <v>4</v>
      </c>
      <c r="C55" s="15">
        <v>70442</v>
      </c>
      <c r="D55" s="15">
        <f t="shared" si="48"/>
        <v>1580</v>
      </c>
      <c r="E55" s="17">
        <f t="shared" si="49"/>
        <v>2.2944439603845374E-2</v>
      </c>
      <c r="F55" s="15">
        <v>70939</v>
      </c>
      <c r="G55" s="15">
        <f t="shared" si="50"/>
        <v>1580</v>
      </c>
      <c r="H55" s="17">
        <f t="shared" si="51"/>
        <v>2.2780028547124381E-2</v>
      </c>
      <c r="I55" s="15">
        <v>71435</v>
      </c>
      <c r="J55" s="15">
        <f t="shared" si="52"/>
        <v>1580</v>
      </c>
      <c r="K55" s="17">
        <f t="shared" si="53"/>
        <v>2.2618280724357599E-2</v>
      </c>
      <c r="L55" s="15">
        <v>71932</v>
      </c>
      <c r="M55" s="15">
        <f t="shared" si="54"/>
        <v>1580</v>
      </c>
      <c r="N55" s="17">
        <f t="shared" si="55"/>
        <v>2.2458494428019105E-2</v>
      </c>
      <c r="O55" s="15">
        <v>72429</v>
      </c>
      <c r="P55" s="15">
        <f t="shared" si="56"/>
        <v>1580</v>
      </c>
      <c r="Q55" s="17">
        <f t="shared" si="57"/>
        <v>2.2300949907549859E-2</v>
      </c>
      <c r="R55" s="15">
        <v>72925</v>
      </c>
      <c r="S55" s="15">
        <f t="shared" si="58"/>
        <v>1580</v>
      </c>
      <c r="T55" s="17">
        <f t="shared" si="59"/>
        <v>2.2145910715537179E-2</v>
      </c>
    </row>
    <row r="56" spans="1:20" ht="12.75" customHeight="1">
      <c r="A56" s="9">
        <v>10</v>
      </c>
      <c r="B56" s="9">
        <v>5</v>
      </c>
      <c r="C56" s="15">
        <v>72022</v>
      </c>
      <c r="D56" s="15">
        <f t="shared" si="48"/>
        <v>1580</v>
      </c>
      <c r="E56" s="17">
        <f t="shared" si="49"/>
        <v>2.2429800403168564E-2</v>
      </c>
      <c r="F56" s="15">
        <v>72519</v>
      </c>
      <c r="G56" s="15">
        <f t="shared" si="50"/>
        <v>1580</v>
      </c>
      <c r="H56" s="17">
        <f t="shared" si="51"/>
        <v>2.2272656789636167E-2</v>
      </c>
      <c r="I56" s="15">
        <v>73015</v>
      </c>
      <c r="J56" s="15">
        <f t="shared" si="52"/>
        <v>1580</v>
      </c>
      <c r="K56" s="17">
        <f t="shared" si="53"/>
        <v>2.2118009379155874E-2</v>
      </c>
      <c r="L56" s="15">
        <v>73512</v>
      </c>
      <c r="M56" s="15">
        <f t="shared" si="54"/>
        <v>1580</v>
      </c>
      <c r="N56" s="17">
        <f t="shared" si="55"/>
        <v>2.1965189345492967E-2</v>
      </c>
      <c r="O56" s="15">
        <v>74009</v>
      </c>
      <c r="P56" s="15">
        <f t="shared" si="56"/>
        <v>1580</v>
      </c>
      <c r="Q56" s="17">
        <f t="shared" si="57"/>
        <v>2.1814466581065596E-2</v>
      </c>
      <c r="R56" s="15">
        <v>74505</v>
      </c>
      <c r="S56" s="15">
        <f t="shared" si="58"/>
        <v>1580</v>
      </c>
      <c r="T56" s="17">
        <f t="shared" si="59"/>
        <v>2.1666095303393897E-2</v>
      </c>
    </row>
    <row r="57" spans="1:20" ht="12.75" customHeight="1">
      <c r="A57" s="9">
        <v>9</v>
      </c>
      <c r="B57" s="9">
        <v>6</v>
      </c>
      <c r="C57" s="15">
        <v>73602</v>
      </c>
      <c r="D57" s="15">
        <f t="shared" si="48"/>
        <v>1580</v>
      </c>
      <c r="E57" s="17">
        <f t="shared" si="49"/>
        <v>2.1937741245730471E-2</v>
      </c>
      <c r="F57" s="15">
        <v>74099</v>
      </c>
      <c r="G57" s="15">
        <f t="shared" si="50"/>
        <v>1580</v>
      </c>
      <c r="H57" s="17">
        <f t="shared" si="51"/>
        <v>2.1787393648561068E-2</v>
      </c>
      <c r="I57" s="15">
        <v>74595</v>
      </c>
      <c r="J57" s="15">
        <f t="shared" si="52"/>
        <v>1580</v>
      </c>
      <c r="K57" s="17">
        <f t="shared" si="53"/>
        <v>2.16393891666096E-2</v>
      </c>
      <c r="L57" s="15">
        <v>75092</v>
      </c>
      <c r="M57" s="15">
        <f t="shared" si="54"/>
        <v>1580</v>
      </c>
      <c r="N57" s="17">
        <f t="shared" si="55"/>
        <v>2.1493089563608663E-2</v>
      </c>
      <c r="O57" s="15">
        <v>75589</v>
      </c>
      <c r="P57" s="15">
        <f t="shared" si="56"/>
        <v>1580</v>
      </c>
      <c r="Q57" s="17">
        <f t="shared" si="57"/>
        <v>2.1348754881163102E-2</v>
      </c>
      <c r="R57" s="15">
        <v>76085</v>
      </c>
      <c r="S57" s="15">
        <f t="shared" si="58"/>
        <v>1580</v>
      </c>
      <c r="T57" s="17">
        <f t="shared" si="59"/>
        <v>2.1206630427488087E-2</v>
      </c>
    </row>
    <row r="58" spans="1:20" ht="12.75" customHeight="1">
      <c r="A58" s="9">
        <v>8</v>
      </c>
      <c r="B58" s="9">
        <v>7</v>
      </c>
      <c r="C58" s="15">
        <v>75182</v>
      </c>
      <c r="D58" s="15">
        <f t="shared" si="48"/>
        <v>1580</v>
      </c>
      <c r="E58" s="17">
        <f t="shared" si="49"/>
        <v>2.1466807967174806E-2</v>
      </c>
      <c r="F58" s="15">
        <v>75679</v>
      </c>
      <c r="G58" s="15">
        <f t="shared" si="50"/>
        <v>1580</v>
      </c>
      <c r="H58" s="17">
        <f t="shared" si="51"/>
        <v>2.1322824869431437E-2</v>
      </c>
      <c r="I58" s="15">
        <v>76175</v>
      </c>
      <c r="J58" s="15">
        <f t="shared" si="52"/>
        <v>1580</v>
      </c>
      <c r="K58" s="17">
        <f t="shared" si="53"/>
        <v>2.1181044305918627E-2</v>
      </c>
      <c r="L58" s="15">
        <v>76672</v>
      </c>
      <c r="M58" s="15">
        <f t="shared" si="54"/>
        <v>1580</v>
      </c>
      <c r="N58" s="17">
        <f t="shared" si="55"/>
        <v>2.1040856549299526E-2</v>
      </c>
      <c r="O58" s="15">
        <v>77169</v>
      </c>
      <c r="P58" s="15">
        <f t="shared" si="56"/>
        <v>1580</v>
      </c>
      <c r="Q58" s="17">
        <f t="shared" si="57"/>
        <v>2.0902512270303882E-2</v>
      </c>
      <c r="R58" s="15">
        <v>77665</v>
      </c>
      <c r="S58" s="15">
        <f t="shared" si="58"/>
        <v>1580</v>
      </c>
      <c r="T58" s="17">
        <f t="shared" si="59"/>
        <v>2.0766248274955643E-2</v>
      </c>
    </row>
    <row r="59" spans="1:20" ht="12.75" customHeight="1">
      <c r="A59" s="9">
        <v>7</v>
      </c>
      <c r="B59" s="9">
        <v>8</v>
      </c>
      <c r="C59" s="15">
        <v>76762</v>
      </c>
      <c r="D59" s="15">
        <f t="shared" si="48"/>
        <v>1580</v>
      </c>
      <c r="E59" s="17">
        <f t="shared" si="49"/>
        <v>2.1015668644090341E-2</v>
      </c>
      <c r="F59" s="15">
        <v>77259</v>
      </c>
      <c r="G59" s="15">
        <f t="shared" si="50"/>
        <v>1580</v>
      </c>
      <c r="H59" s="17">
        <f t="shared" si="51"/>
        <v>2.0877654303043117E-2</v>
      </c>
      <c r="I59" s="15">
        <v>77755</v>
      </c>
      <c r="J59" s="15">
        <f t="shared" si="52"/>
        <v>1580</v>
      </c>
      <c r="K59" s="17">
        <f t="shared" si="53"/>
        <v>2.0741713160485724E-2</v>
      </c>
      <c r="L59" s="15">
        <v>78252</v>
      </c>
      <c r="M59" s="15">
        <f t="shared" si="54"/>
        <v>1580</v>
      </c>
      <c r="N59" s="17">
        <f t="shared" si="55"/>
        <v>2.0607262103505844E-2</v>
      </c>
      <c r="O59" s="15">
        <v>78749</v>
      </c>
      <c r="P59" s="15">
        <f t="shared" si="56"/>
        <v>1580</v>
      </c>
      <c r="Q59" s="17">
        <f t="shared" si="57"/>
        <v>2.0474542886392205E-2</v>
      </c>
      <c r="R59" s="15">
        <v>79245</v>
      </c>
      <c r="S59" s="15">
        <f t="shared" si="58"/>
        <v>1580</v>
      </c>
      <c r="T59" s="17">
        <f t="shared" si="59"/>
        <v>2.0343784201377713E-2</v>
      </c>
    </row>
    <row r="60" spans="1:20" ht="12.75" customHeight="1">
      <c r="A60" s="9">
        <v>6</v>
      </c>
      <c r="B60" s="9">
        <v>9</v>
      </c>
      <c r="C60" s="15">
        <v>78342</v>
      </c>
      <c r="D60" s="15">
        <f t="shared" si="48"/>
        <v>1580</v>
      </c>
      <c r="E60" s="17">
        <f t="shared" si="49"/>
        <v>2.0583101013522315E-2</v>
      </c>
      <c r="F60" s="15">
        <v>78839</v>
      </c>
      <c r="G60" s="15">
        <f t="shared" si="50"/>
        <v>1580</v>
      </c>
      <c r="H60" s="17">
        <f t="shared" si="51"/>
        <v>2.0450691828783701E-2</v>
      </c>
      <c r="I60" s="15">
        <v>79335</v>
      </c>
      <c r="J60" s="15">
        <f t="shared" si="52"/>
        <v>1580</v>
      </c>
      <c r="K60" s="17">
        <f t="shared" si="53"/>
        <v>2.0320236640730498E-2</v>
      </c>
      <c r="L60" s="15">
        <v>79832</v>
      </c>
      <c r="M60" s="15">
        <f t="shared" si="54"/>
        <v>1580</v>
      </c>
      <c r="N60" s="17">
        <f t="shared" si="55"/>
        <v>2.0191177222307417E-2</v>
      </c>
      <c r="O60" s="15">
        <v>80329</v>
      </c>
      <c r="P60" s="15">
        <f t="shared" si="56"/>
        <v>1580</v>
      </c>
      <c r="Q60" s="17">
        <f t="shared" si="57"/>
        <v>2.0063746841229729E-2</v>
      </c>
      <c r="R60" s="15">
        <v>80825</v>
      </c>
      <c r="S60" s="15">
        <f t="shared" si="58"/>
        <v>1580</v>
      </c>
      <c r="T60" s="17">
        <f t="shared" si="59"/>
        <v>1.9938166445832545E-2</v>
      </c>
    </row>
    <row r="61" spans="1:20" ht="12.75" customHeight="1">
      <c r="A61" s="9">
        <v>5</v>
      </c>
      <c r="B61" s="9">
        <v>10</v>
      </c>
      <c r="C61" s="15">
        <v>79922</v>
      </c>
      <c r="D61" s="15">
        <f t="shared" si="48"/>
        <v>1580</v>
      </c>
      <c r="E61" s="17">
        <f t="shared" si="49"/>
        <v>2.0167981414822189E-2</v>
      </c>
      <c r="F61" s="15">
        <v>80419</v>
      </c>
      <c r="G61" s="15">
        <f t="shared" si="50"/>
        <v>1580</v>
      </c>
      <c r="H61" s="17">
        <f t="shared" si="51"/>
        <v>2.004084273012088E-2</v>
      </c>
      <c r="I61" s="15">
        <v>80915</v>
      </c>
      <c r="J61" s="15">
        <f t="shared" si="52"/>
        <v>1580</v>
      </c>
      <c r="K61" s="17">
        <f t="shared" si="53"/>
        <v>1.9915547992689228E-2</v>
      </c>
      <c r="L61" s="15">
        <v>81412</v>
      </c>
      <c r="M61" s="15">
        <f t="shared" si="54"/>
        <v>1580</v>
      </c>
      <c r="N61" s="17">
        <f t="shared" si="55"/>
        <v>1.9791562280789658E-2</v>
      </c>
      <c r="O61" s="15">
        <v>81909</v>
      </c>
      <c r="P61" s="15">
        <f t="shared" si="56"/>
        <v>1580</v>
      </c>
      <c r="Q61" s="17">
        <f t="shared" si="57"/>
        <v>1.9669110781909398E-2</v>
      </c>
      <c r="R61" s="15">
        <v>82405</v>
      </c>
      <c r="S61" s="15">
        <f t="shared" si="58"/>
        <v>1580</v>
      </c>
      <c r="T61" s="17">
        <f t="shared" si="59"/>
        <v>1.9548407052273429E-2</v>
      </c>
    </row>
    <row r="62" spans="1:20" ht="12.75" customHeight="1">
      <c r="A62" s="9">
        <v>4</v>
      </c>
      <c r="B62" s="9">
        <v>11</v>
      </c>
      <c r="C62" s="15">
        <v>81502</v>
      </c>
      <c r="D62" s="15">
        <f t="shared" si="48"/>
        <v>1580</v>
      </c>
      <c r="E62" s="17">
        <f t="shared" si="49"/>
        <v>1.9769275043167087E-2</v>
      </c>
      <c r="F62" s="15">
        <v>81999</v>
      </c>
      <c r="G62" s="15">
        <f t="shared" si="50"/>
        <v>1580</v>
      </c>
      <c r="H62" s="17">
        <f t="shared" si="51"/>
        <v>1.9647098322535719E-2</v>
      </c>
      <c r="I62" s="15">
        <v>82495</v>
      </c>
      <c r="J62" s="15">
        <f t="shared" si="52"/>
        <v>1580</v>
      </c>
      <c r="K62" s="17">
        <f t="shared" si="53"/>
        <v>1.9526663782982141E-2</v>
      </c>
      <c r="L62" s="15">
        <v>82992</v>
      </c>
      <c r="M62" s="15">
        <f t="shared" si="54"/>
        <v>1580</v>
      </c>
      <c r="N62" s="17">
        <f t="shared" si="55"/>
        <v>1.9407458359946936E-2</v>
      </c>
      <c r="O62" s="15">
        <v>83489</v>
      </c>
      <c r="P62" s="15">
        <f t="shared" si="56"/>
        <v>1580</v>
      </c>
      <c r="Q62" s="17">
        <f t="shared" si="57"/>
        <v>1.9289699544616588E-2</v>
      </c>
      <c r="R62" s="15">
        <v>83985</v>
      </c>
      <c r="S62" s="15">
        <f t="shared" si="58"/>
        <v>1580</v>
      </c>
      <c r="T62" s="17">
        <f t="shared" si="59"/>
        <v>1.9173593835325527E-2</v>
      </c>
    </row>
    <row r="63" spans="1:20" ht="12.75" customHeight="1">
      <c r="A63" s="9">
        <v>3</v>
      </c>
      <c r="B63" s="9">
        <v>12</v>
      </c>
      <c r="C63" s="15">
        <v>83082</v>
      </c>
      <c r="D63" s="15">
        <f t="shared" si="48"/>
        <v>1580</v>
      </c>
      <c r="E63" s="17">
        <f t="shared" si="49"/>
        <v>1.9386027336752473E-2</v>
      </c>
      <c r="F63" s="15">
        <v>83579</v>
      </c>
      <c r="G63" s="15">
        <f t="shared" si="50"/>
        <v>1580</v>
      </c>
      <c r="H63" s="17">
        <f t="shared" si="51"/>
        <v>1.9268527664971523E-2</v>
      </c>
      <c r="I63" s="15">
        <v>84075</v>
      </c>
      <c r="J63" s="15">
        <f t="shared" si="52"/>
        <v>1580</v>
      </c>
      <c r="K63" s="17">
        <f t="shared" si="53"/>
        <v>1.9152675919752712E-2</v>
      </c>
      <c r="L63" s="15">
        <v>84572</v>
      </c>
      <c r="M63" s="15">
        <f t="shared" si="54"/>
        <v>1580</v>
      </c>
      <c r="N63" s="17">
        <f t="shared" si="55"/>
        <v>1.9037979564295354E-2</v>
      </c>
      <c r="O63" s="15">
        <v>85069</v>
      </c>
      <c r="P63" s="15">
        <f t="shared" si="56"/>
        <v>1580</v>
      </c>
      <c r="Q63" s="17">
        <f t="shared" si="57"/>
        <v>1.8924648756123562E-2</v>
      </c>
      <c r="R63" s="15">
        <v>85565</v>
      </c>
      <c r="S63" s="15">
        <f t="shared" si="58"/>
        <v>1580</v>
      </c>
      <c r="T63" s="17">
        <f t="shared" si="59"/>
        <v>1.8812883252961838E-2</v>
      </c>
    </row>
    <row r="64" spans="1:20" ht="12.75" customHeight="1">
      <c r="A64" s="9">
        <v>2</v>
      </c>
      <c r="B64" s="9">
        <v>13</v>
      </c>
      <c r="C64" s="15">
        <v>84662</v>
      </c>
      <c r="D64" s="15">
        <f t="shared" si="48"/>
        <v>1580</v>
      </c>
      <c r="E64" s="17">
        <f t="shared" si="49"/>
        <v>1.9017356346741773E-2</v>
      </c>
      <c r="F64" s="15">
        <v>85159</v>
      </c>
      <c r="G64" s="15">
        <f t="shared" si="50"/>
        <v>1580</v>
      </c>
      <c r="H64" s="17">
        <f t="shared" si="51"/>
        <v>1.8904270211416743E-2</v>
      </c>
      <c r="I64" s="15">
        <v>85655</v>
      </c>
      <c r="J64" s="15">
        <f t="shared" si="52"/>
        <v>1580</v>
      </c>
      <c r="K64" s="17">
        <f t="shared" si="53"/>
        <v>1.8792744573297653E-2</v>
      </c>
      <c r="L64" s="15">
        <v>86152</v>
      </c>
      <c r="M64" s="15">
        <f t="shared" si="54"/>
        <v>1580</v>
      </c>
      <c r="N64" s="17">
        <f t="shared" si="55"/>
        <v>1.868230620063378E-2</v>
      </c>
      <c r="O64" s="15">
        <v>86649</v>
      </c>
      <c r="P64" s="15">
        <f t="shared" si="56"/>
        <v>1580</v>
      </c>
      <c r="Q64" s="17">
        <f t="shared" si="57"/>
        <v>1.8573158259765601E-2</v>
      </c>
      <c r="R64" s="15">
        <v>87145</v>
      </c>
      <c r="S64" s="15">
        <f t="shared" si="58"/>
        <v>1580</v>
      </c>
      <c r="T64" s="17">
        <f t="shared" si="59"/>
        <v>1.8465494068836557E-2</v>
      </c>
    </row>
    <row r="65" spans="1:20" ht="12.75" customHeight="1">
      <c r="A65" s="9">
        <v>1</v>
      </c>
      <c r="B65" s="9">
        <v>14</v>
      </c>
      <c r="C65" s="15">
        <v>86242</v>
      </c>
      <c r="D65" s="15">
        <f t="shared" si="48"/>
        <v>1580</v>
      </c>
      <c r="E65" s="17">
        <f t="shared" si="49"/>
        <v>1.8662445961588434E-2</v>
      </c>
      <c r="F65" s="15">
        <v>86739</v>
      </c>
      <c r="G65" s="15">
        <f t="shared" si="50"/>
        <v>1580</v>
      </c>
      <c r="H65" s="17">
        <f t="shared" si="51"/>
        <v>1.8553529280522316E-2</v>
      </c>
      <c r="I65" s="15">
        <v>87235</v>
      </c>
      <c r="J65" s="15">
        <f t="shared" si="52"/>
        <v>1580</v>
      </c>
      <c r="K65" s="17">
        <f t="shared" si="53"/>
        <v>1.844609188021715E-2</v>
      </c>
      <c r="L65" s="15">
        <v>87732</v>
      </c>
      <c r="M65" s="15">
        <f t="shared" si="54"/>
        <v>1580</v>
      </c>
      <c r="N65" s="17">
        <f t="shared" si="55"/>
        <v>1.8339678707400872E-2</v>
      </c>
      <c r="O65" s="15">
        <v>88229</v>
      </c>
      <c r="P65" s="15">
        <f t="shared" si="56"/>
        <v>1580</v>
      </c>
      <c r="Q65" s="17">
        <f t="shared" si="57"/>
        <v>1.8234486260660827E-2</v>
      </c>
      <c r="R65" s="15">
        <v>88725</v>
      </c>
      <c r="S65" s="15">
        <f t="shared" si="58"/>
        <v>1580</v>
      </c>
      <c r="T65" s="17">
        <f t="shared" si="59"/>
        <v>1.8130701704056458E-2</v>
      </c>
    </row>
    <row r="66" spans="1:20" ht="12.75" customHeight="1">
      <c r="A66" s="5" t="s">
        <v>23</v>
      </c>
      <c r="B66" s="9">
        <v>15</v>
      </c>
      <c r="C66" s="15">
        <v>87822</v>
      </c>
      <c r="D66" s="15">
        <f t="shared" si="48"/>
        <v>1580</v>
      </c>
      <c r="E66" s="17">
        <f t="shared" si="49"/>
        <v>1.8320539876162428E-2</v>
      </c>
      <c r="F66" s="15">
        <v>88319</v>
      </c>
      <c r="G66" s="15">
        <f t="shared" si="50"/>
        <v>1580</v>
      </c>
      <c r="H66" s="17">
        <f t="shared" si="51"/>
        <v>1.8215566238946726E-2</v>
      </c>
      <c r="I66" s="15">
        <v>88815</v>
      </c>
      <c r="J66" s="15">
        <f t="shared" si="52"/>
        <v>1580</v>
      </c>
      <c r="K66" s="17">
        <f t="shared" si="53"/>
        <v>1.8111996331747579E-2</v>
      </c>
      <c r="L66" s="15">
        <v>89312</v>
      </c>
      <c r="M66" s="15">
        <f t="shared" si="54"/>
        <v>1580</v>
      </c>
      <c r="N66" s="17">
        <f t="shared" si="55"/>
        <v>1.8009392240003648E-2</v>
      </c>
      <c r="O66" s="15">
        <v>89809</v>
      </c>
      <c r="P66" s="15">
        <f t="shared" si="56"/>
        <v>1580</v>
      </c>
      <c r="Q66" s="17">
        <f t="shared" si="57"/>
        <v>1.7907944100012469E-2</v>
      </c>
      <c r="R66" s="15">
        <v>90305</v>
      </c>
      <c r="S66" s="15">
        <f t="shared" si="58"/>
        <v>1580</v>
      </c>
      <c r="T66" s="17">
        <f t="shared" si="59"/>
        <v>1.7807833192448577E-2</v>
      </c>
    </row>
  </sheetData>
  <phoneticPr fontId="6" type="noConversion"/>
  <pageMargins left="0.78749999999999998" right="0.78749999999999998" top="1.05277777777778" bottom="1.05277777777778" header="0.78749999999999998" footer="0.78749999999999998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TRIP REYNOLDS</cp:lastModifiedBy>
  <cp:revision>12</cp:revision>
  <dcterms:created xsi:type="dcterms:W3CDTF">2026-07-28T07:24:34Z</dcterms:created>
  <dcterms:modified xsi:type="dcterms:W3CDTF">2026-08-11T20:12:06Z</dcterms:modified>
  <dc:language>en-US</dc:language>
</cp:coreProperties>
</file>